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県スキー連盟\競技部\引継ぎ資料2022.7.1競技部アクツ\５　便覧　（北村、轟）\2025\提出用　20240909\"/>
    </mc:Choice>
  </mc:AlternateContent>
  <xr:revisionPtr revIDLastSave="0" documentId="8_{1B974EEB-450F-4EAE-B08A-B5DDFF8069D4}" xr6:coauthVersionLast="47" xr6:coauthVersionMax="47" xr10:uidLastSave="{00000000-0000-0000-0000-000000000000}"/>
  <bookViews>
    <workbookView xWindow="17535" yWindow="1485" windowWidth="19200" windowHeight="18945" xr2:uid="{00000000-000D-0000-FFFF-FFFF00000000}"/>
  </bookViews>
  <sheets>
    <sheet name="取り扱い説明" sheetId="7" r:id="rId1"/>
    <sheet name="要項" sheetId="6" r:id="rId2"/>
    <sheet name="エントリー男子 " sheetId="5" r:id="rId3"/>
    <sheet name="エントリー女子" sheetId="4" r:id="rId4"/>
    <sheet name="Sheet1" sheetId="3" state="hidden" r:id="rId5"/>
  </sheets>
  <definedNames>
    <definedName name="_xlnm.Print_Area" localSheetId="3">エントリー女子!$A$1:$J$38</definedName>
    <definedName name="_xlnm.Print_Area" localSheetId="2">'エントリー男子 '!$A$1:$J$41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4" l="1"/>
  <c r="E37" i="4" s="1"/>
  <c r="L16" i="4"/>
  <c r="E35" i="4" s="1"/>
  <c r="L24" i="4"/>
  <c r="D37" i="4" s="1"/>
  <c r="L12" i="4"/>
  <c r="D35" i="4" s="1"/>
  <c r="L27" i="5"/>
  <c r="D40" i="5" s="1"/>
  <c r="L12" i="5"/>
  <c r="D38" i="5" s="1"/>
  <c r="L35" i="5"/>
  <c r="E40" i="5" s="1"/>
  <c r="L23" i="5"/>
  <c r="E38" i="5" s="1"/>
  <c r="H37" i="4" l="1"/>
  <c r="H35" i="4"/>
  <c r="H38" i="5"/>
  <c r="H40" i="5"/>
  <c r="J35" i="4" l="1"/>
  <c r="J38" i="5"/>
</calcChain>
</file>

<file path=xl/sharedStrings.xml><?xml version="1.0" encoding="utf-8"?>
<sst xmlns="http://schemas.openxmlformats.org/spreadsheetml/2006/main" count="114" uniqueCount="72">
  <si>
    <t>クラブ名</t>
  </si>
  <si>
    <t>クラス</t>
  </si>
  <si>
    <t>郵便番号</t>
  </si>
  <si>
    <t>住所</t>
  </si>
  <si>
    <t>電話番号</t>
  </si>
  <si>
    <t>リーダー</t>
  </si>
  <si>
    <t>氏名</t>
  </si>
  <si>
    <t>Aチーム</t>
  </si>
  <si>
    <t>Bチーム</t>
  </si>
  <si>
    <t>クラブ№</t>
    <phoneticPr fontId="3"/>
  </si>
  <si>
    <t>男子１部</t>
    <rPh sb="0" eb="2">
      <t>ダンシ</t>
    </rPh>
    <rPh sb="3" eb="4">
      <t>ブ</t>
    </rPh>
    <phoneticPr fontId="3"/>
  </si>
  <si>
    <t>男子２部</t>
    <rPh sb="0" eb="2">
      <t>ダンシ</t>
    </rPh>
    <rPh sb="3" eb="4">
      <t>ブ</t>
    </rPh>
    <phoneticPr fontId="3"/>
  </si>
  <si>
    <t>女子</t>
    <rPh sb="0" eb="2">
      <t>ジョシ</t>
    </rPh>
    <phoneticPr fontId="3"/>
  </si>
  <si>
    <t>※複数チームの申し込みは「Aチーム男子10名、女子7名」エントリーした時、Bチームを編成できる</t>
    <rPh sb="1" eb="3">
      <t>フクスウ</t>
    </rPh>
    <rPh sb="7" eb="8">
      <t>モウ</t>
    </rPh>
    <rPh sb="9" eb="10">
      <t>コ</t>
    </rPh>
    <rPh sb="17" eb="19">
      <t>ダンシ</t>
    </rPh>
    <rPh sb="21" eb="22">
      <t>メイ</t>
    </rPh>
    <rPh sb="23" eb="25">
      <t>ジョシ</t>
    </rPh>
    <rPh sb="26" eb="27">
      <t>メイ</t>
    </rPh>
    <rPh sb="35" eb="36">
      <t>トキ</t>
    </rPh>
    <rPh sb="42" eb="44">
      <t>ヘンセイ</t>
    </rPh>
    <phoneticPr fontId="3"/>
  </si>
  <si>
    <t>※得点対象者はチーム内上位「男子の部10名、女子の部7名」までとする</t>
    <rPh sb="1" eb="6">
      <t>トクテンタイショウシャ</t>
    </rPh>
    <rPh sb="10" eb="11">
      <t>ナイ</t>
    </rPh>
    <rPh sb="11" eb="13">
      <t>ジョウイ</t>
    </rPh>
    <rPh sb="14" eb="16">
      <t>ダンシ</t>
    </rPh>
    <rPh sb="17" eb="18">
      <t>ブ</t>
    </rPh>
    <rPh sb="20" eb="21">
      <t>メイ</t>
    </rPh>
    <rPh sb="22" eb="24">
      <t>ジョシ</t>
    </rPh>
    <rPh sb="25" eb="26">
      <t>ブ</t>
    </rPh>
    <rPh sb="27" eb="28">
      <t>メイ</t>
    </rPh>
    <phoneticPr fontId="3"/>
  </si>
  <si>
    <t>男子1チーム5名まで</t>
    <rPh sb="0" eb="2">
      <t>ダンシ</t>
    </rPh>
    <rPh sb="7" eb="8">
      <t>メイ</t>
    </rPh>
    <phoneticPr fontId="3"/>
  </si>
  <si>
    <t>＝</t>
    <phoneticPr fontId="3"/>
  </si>
  <si>
    <t>参加料</t>
    <rPh sb="0" eb="3">
      <t>サンカリョウ</t>
    </rPh>
    <phoneticPr fontId="3"/>
  </si>
  <si>
    <t>Aチーム</t>
    <phoneticPr fontId="3"/>
  </si>
  <si>
    <t>Bチーム</t>
    <phoneticPr fontId="3"/>
  </si>
  <si>
    <t>参加料合計</t>
    <rPh sb="0" eb="5">
      <t>サンカリョウゴウケイ</t>
    </rPh>
    <phoneticPr fontId="3"/>
  </si>
  <si>
    <t>女子1チーム3名まで</t>
    <rPh sb="0" eb="2">
      <t>ジョシ</t>
    </rPh>
    <rPh sb="7" eb="8">
      <t>メイ</t>
    </rPh>
    <phoneticPr fontId="3"/>
  </si>
  <si>
    <t>※グレー部分は計算式等が入っているため入力しないでください。</t>
    <rPh sb="4" eb="6">
      <t>ブブン</t>
    </rPh>
    <rPh sb="7" eb="11">
      <t>ケイサンシキトウ</t>
    </rPh>
    <rPh sb="12" eb="13">
      <t>ハイ</t>
    </rPh>
    <rPh sb="19" eb="21">
      <t>ニュウリョク</t>
    </rPh>
    <phoneticPr fontId="3"/>
  </si>
  <si>
    <t>フリガナ</t>
    <phoneticPr fontId="3"/>
  </si>
  <si>
    <t>○大会要項</t>
    <rPh sb="1" eb="3">
      <t>タイカイ</t>
    </rPh>
    <rPh sb="3" eb="5">
      <t>ヨウコウ</t>
    </rPh>
    <phoneticPr fontId="3"/>
  </si>
  <si>
    <t>○取扱説明</t>
    <rPh sb="1" eb="3">
      <t>トリアツカイ</t>
    </rPh>
    <rPh sb="3" eb="5">
      <t>セツメイ</t>
    </rPh>
    <phoneticPr fontId="3"/>
  </si>
  <si>
    <t>①エントリーシートに必要事項を入力します。</t>
    <rPh sb="10" eb="12">
      <t>ヒツヨウ</t>
    </rPh>
    <rPh sb="12" eb="14">
      <t>ジコウ</t>
    </rPh>
    <rPh sb="15" eb="17">
      <t>ニュウリョク</t>
    </rPh>
    <phoneticPr fontId="3"/>
  </si>
  <si>
    <t>→「エントリー男子」</t>
    <rPh sb="7" eb="9">
      <t>ダンシ</t>
    </rPh>
    <phoneticPr fontId="3"/>
  </si>
  <si>
    <t>→「エントリー女子」</t>
    <rPh sb="7" eb="9">
      <t>ジョシ</t>
    </rPh>
    <phoneticPr fontId="3"/>
  </si>
  <si>
    <t>　</t>
    <phoneticPr fontId="3"/>
  </si>
  <si>
    <t>なお、フォームからアップロードするためには、申込者もGoogleアカウントが必要となります。</t>
    <rPh sb="22" eb="25">
      <t>モウシコミシャ</t>
    </rPh>
    <rPh sb="38" eb="40">
      <t>ヒツヨウ</t>
    </rPh>
    <phoneticPr fontId="3"/>
  </si>
  <si>
    <t>新たにGoogleアカウントを作成する場合は、「Googleアカウント作成」として検索してください。</t>
    <rPh sb="0" eb="1">
      <t>アラ</t>
    </rPh>
    <rPh sb="15" eb="17">
      <t>サクセイ</t>
    </rPh>
    <rPh sb="19" eb="21">
      <t>バアイ</t>
    </rPh>
    <rPh sb="35" eb="37">
      <t>サクセイ</t>
    </rPh>
    <rPh sb="41" eb="43">
      <t>ケンサク</t>
    </rPh>
    <phoneticPr fontId="3"/>
  </si>
  <si>
    <t>また、同アカウントの利用をしたくない場合は、別にメール添付での申込を用意しています。</t>
    <rPh sb="3" eb="4">
      <t>ドウ</t>
    </rPh>
    <rPh sb="10" eb="12">
      <t>リヨウ</t>
    </rPh>
    <rPh sb="18" eb="20">
      <t>バアイ</t>
    </rPh>
    <rPh sb="22" eb="23">
      <t>ベツ</t>
    </rPh>
    <rPh sb="27" eb="29">
      <t>テンプ</t>
    </rPh>
    <rPh sb="31" eb="33">
      <t>モウシコミ</t>
    </rPh>
    <rPh sb="34" eb="36">
      <t>ヨウイ</t>
    </rPh>
    <phoneticPr fontId="3"/>
  </si>
  <si>
    <t>回収にリスクを伴いますので、なるべくフォームからアップロードしていただきますようにお願いいたします。</t>
    <rPh sb="0" eb="2">
      <t>カイシュウ</t>
    </rPh>
    <rPh sb="7" eb="8">
      <t>トモナ</t>
    </rPh>
    <rPh sb="42" eb="43">
      <t>ネガ</t>
    </rPh>
    <phoneticPr fontId="3"/>
  </si>
  <si>
    <t>千葉銀行　新八千代支店（店番号112）</t>
  </si>
  <si>
    <t>普通預金　No.3423681</t>
  </si>
  <si>
    <t>千葉県スキー連盟 総務部 後藤加津子（ｺﾞﾄｳｶｽﾞｺ）</t>
  </si>
  <si>
    <t>〔振込先〕</t>
    <rPh sb="1" eb="4">
      <t>フリコミサキ</t>
    </rPh>
    <phoneticPr fontId="3"/>
  </si>
  <si>
    <t>「○○クラブ　千葉太郎」のようにクラブ名と名前が印字されるようにしてください。</t>
    <rPh sb="7" eb="9">
      <t>チバ</t>
    </rPh>
    <rPh sb="9" eb="11">
      <t>タロウ</t>
    </rPh>
    <rPh sb="19" eb="20">
      <t>メイ</t>
    </rPh>
    <rPh sb="21" eb="23">
      <t>ナマエ</t>
    </rPh>
    <rPh sb="24" eb="26">
      <t>インジ</t>
    </rPh>
    <phoneticPr fontId="3"/>
  </si>
  <si>
    <t>このExcelシートは、「クラブ対抗」の申込専用です。千葉県ジュニアスキー大会、</t>
    <rPh sb="16" eb="18">
      <t>タイコウ</t>
    </rPh>
    <rPh sb="20" eb="22">
      <t>モウシコミ</t>
    </rPh>
    <rPh sb="22" eb="24">
      <t>センヨウ</t>
    </rPh>
    <rPh sb="27" eb="29">
      <t>チバ</t>
    </rPh>
    <rPh sb="29" eb="30">
      <t>ケン</t>
    </rPh>
    <rPh sb="37" eb="39">
      <t>タイカイ</t>
    </rPh>
    <phoneticPr fontId="3"/>
  </si>
  <si>
    <t>千葉県ベテランスキー大会の申込は、次の申込専用フォームから直接申込をお願いします。</t>
    <rPh sb="29" eb="31">
      <t>チョクセツ</t>
    </rPh>
    <phoneticPr fontId="3"/>
  </si>
  <si>
    <t>※県民大会・クラブ対抗に参加する選手は、県ジュニア大会、県ベテラン大会には参加できません。</t>
    <rPh sb="1" eb="3">
      <t>ケンミン</t>
    </rPh>
    <rPh sb="3" eb="5">
      <t>タイカイ</t>
    </rPh>
    <rPh sb="9" eb="11">
      <t>タイコウ</t>
    </rPh>
    <rPh sb="12" eb="14">
      <t>サンカ</t>
    </rPh>
    <rPh sb="16" eb="18">
      <t>センシュ</t>
    </rPh>
    <rPh sb="20" eb="21">
      <t>ケン</t>
    </rPh>
    <rPh sb="25" eb="27">
      <t>タイカイ</t>
    </rPh>
    <rPh sb="28" eb="29">
      <t>ケン</t>
    </rPh>
    <rPh sb="33" eb="35">
      <t>タイカイ</t>
    </rPh>
    <rPh sb="37" eb="39">
      <t>サンカ</t>
    </rPh>
    <phoneticPr fontId="3"/>
  </si>
  <si>
    <t>④次のGoogleフォームから保存したExcelファイルをアップロードします。</t>
    <rPh sb="1" eb="2">
      <t>ツギ</t>
    </rPh>
    <rPh sb="15" eb="17">
      <t>ホゾン</t>
    </rPh>
    <phoneticPr fontId="3"/>
  </si>
  <si>
    <t>専用のメアドがありますので、SAC事務局に添付メールを送らないでください。</t>
    <rPh sb="0" eb="2">
      <t>センヨウ</t>
    </rPh>
    <rPh sb="17" eb="20">
      <t>ジムキョク</t>
    </rPh>
    <rPh sb="21" eb="23">
      <t>テンプ</t>
    </rPh>
    <rPh sb="27" eb="28">
      <t>オク</t>
    </rPh>
    <phoneticPr fontId="3"/>
  </si>
  <si>
    <t>③一旦、任意の場所にExcelファイルを保存します。保存する際にファイル名を書き換えてください。</t>
    <rPh sb="1" eb="3">
      <t>イッタン</t>
    </rPh>
    <rPh sb="4" eb="6">
      <t>ニンイ</t>
    </rPh>
    <rPh sb="7" eb="9">
      <t>バショ</t>
    </rPh>
    <rPh sb="20" eb="22">
      <t>ホゾン</t>
    </rPh>
    <rPh sb="26" eb="28">
      <t>ホゾン</t>
    </rPh>
    <rPh sb="30" eb="31">
      <t>サイ</t>
    </rPh>
    <rPh sb="36" eb="37">
      <t>メイ</t>
    </rPh>
    <rPh sb="38" eb="39">
      <t>カ</t>
    </rPh>
    <rPh sb="40" eb="41">
      <t>カ</t>
    </rPh>
    <phoneticPr fontId="3"/>
  </si>
  <si>
    <t>６名以上の人数</t>
    <rPh sb="1" eb="2">
      <t>メイ</t>
    </rPh>
    <rPh sb="2" eb="4">
      <t>イジョウ</t>
    </rPh>
    <rPh sb="5" eb="7">
      <t>ニンズウ</t>
    </rPh>
    <phoneticPr fontId="3"/>
  </si>
  <si>
    <t>５名まで</t>
    <rPh sb="1" eb="2">
      <t>メイ</t>
    </rPh>
    <phoneticPr fontId="3"/>
  </si>
  <si>
    <t>(yyyy/mm/dd)</t>
    <phoneticPr fontId="3"/>
  </si>
  <si>
    <t>姓と名の間1マス開ける</t>
    <rPh sb="0" eb="1">
      <t>セイ</t>
    </rPh>
    <rPh sb="2" eb="3">
      <t>メイ</t>
    </rPh>
    <rPh sb="4" eb="5">
      <t>アイダ</t>
    </rPh>
    <rPh sb="8" eb="9">
      <t>ア</t>
    </rPh>
    <phoneticPr fontId="3"/>
  </si>
  <si>
    <t>②参加費・男女の合計金額を入金しておきます。</t>
    <rPh sb="1" eb="4">
      <t>サンカヒ</t>
    </rPh>
    <rPh sb="5" eb="7">
      <t>ダンジョ</t>
    </rPh>
    <rPh sb="8" eb="10">
      <t>ゴウケイ</t>
    </rPh>
    <rPh sb="10" eb="12">
      <t>キンガク</t>
    </rPh>
    <rPh sb="13" eb="15">
      <t>ニュウキン</t>
    </rPh>
    <phoneticPr fontId="3"/>
  </si>
  <si>
    <t>3名まで</t>
    <rPh sb="1" eb="2">
      <t>メイ</t>
    </rPh>
    <phoneticPr fontId="3"/>
  </si>
  <si>
    <t>4名以上</t>
    <rPh sb="1" eb="2">
      <t>メイ</t>
    </rPh>
    <rPh sb="2" eb="4">
      <t>イジョウ</t>
    </rPh>
    <phoneticPr fontId="3"/>
  </si>
  <si>
    <t>３名まで</t>
    <rPh sb="1" eb="2">
      <t>メイ</t>
    </rPh>
    <phoneticPr fontId="3"/>
  </si>
  <si>
    <t>４名以上</t>
    <rPh sb="1" eb="2">
      <t>メイ</t>
    </rPh>
    <rPh sb="2" eb="4">
      <t>イジョウ</t>
    </rPh>
    <phoneticPr fontId="3"/>
  </si>
  <si>
    <t>Googleから立ち上げていない場合は、不安定になる恐れがあります。</t>
    <rPh sb="8" eb="9">
      <t>タ</t>
    </rPh>
    <rPh sb="10" eb="11">
      <t>ア</t>
    </rPh>
    <rPh sb="16" eb="18">
      <t>バアイ</t>
    </rPh>
    <rPh sb="20" eb="23">
      <t>フアンテイ</t>
    </rPh>
    <rPh sb="26" eb="27">
      <t>オソ</t>
    </rPh>
    <phoneticPr fontId="3"/>
  </si>
  <si>
    <t>年齢</t>
    <rPh sb="0" eb="2">
      <t>ネンレイ</t>
    </rPh>
    <phoneticPr fontId="3"/>
  </si>
  <si>
    <t>SAJ会員No.</t>
    <rPh sb="3" eb="5">
      <t>カイイン</t>
    </rPh>
    <phoneticPr fontId="3"/>
  </si>
  <si>
    <t>生年月日</t>
    <rPh sb="0" eb="2">
      <t>セイネン</t>
    </rPh>
    <rPh sb="2" eb="4">
      <t>ガッピ</t>
    </rPh>
    <phoneticPr fontId="3"/>
  </si>
  <si>
    <t>(クラブNO.61千葉高体連の場合）</t>
    <rPh sb="9" eb="11">
      <t>チバ</t>
    </rPh>
    <rPh sb="11" eb="14">
      <t>コウタイレン</t>
    </rPh>
    <rPh sb="15" eb="17">
      <t>バアイ</t>
    </rPh>
    <phoneticPr fontId="3"/>
  </si>
  <si>
    <t>文字化けする場合がありますので</t>
    <rPh sb="0" eb="3">
      <t>モジバ</t>
    </rPh>
    <rPh sb="6" eb="8">
      <t>バアイ</t>
    </rPh>
    <phoneticPr fontId="3"/>
  </si>
  <si>
    <t>アルファベット表記でお願いします。</t>
    <rPh sb="7" eb="9">
      <t>ヒョウキ</t>
    </rPh>
    <rPh sb="11" eb="12">
      <t>ネガ</t>
    </rPh>
    <phoneticPr fontId="3"/>
  </si>
  <si>
    <t>例：number_name.xlsx　→　61_chibakoutairen.xlsx</t>
    <rPh sb="0" eb="1">
      <t>レイ</t>
    </rPh>
    <phoneticPr fontId="3"/>
  </si>
  <si>
    <t>今年度から男子3部制から２部制へ変更しています。ご注意下さい。</t>
    <rPh sb="0" eb="3">
      <t>コンネンド</t>
    </rPh>
    <rPh sb="5" eb="7">
      <t>ダンシ</t>
    </rPh>
    <rPh sb="8" eb="9">
      <t>ブ</t>
    </rPh>
    <rPh sb="9" eb="10">
      <t>セイ</t>
    </rPh>
    <rPh sb="13" eb="14">
      <t>ブ</t>
    </rPh>
    <rPh sb="14" eb="15">
      <t>セイ</t>
    </rPh>
    <rPh sb="16" eb="18">
      <t>ヘンコウ</t>
    </rPh>
    <rPh sb="25" eb="28">
      <t>チュウイクダ</t>
    </rPh>
    <phoneticPr fontId="3"/>
  </si>
  <si>
    <r>
      <rPr>
        <b/>
        <sz val="16"/>
        <color theme="1"/>
        <rFont val="ＭＳ Ｐゴシック"/>
        <family val="3"/>
        <charset val="128"/>
        <scheme val="minor"/>
      </rPr>
      <t>第５７回　千葉県クラブ対抗競技会</t>
    </r>
    <r>
      <rPr>
        <sz val="11"/>
        <color theme="1"/>
        <rFont val="ＭＳ Ｐゴシック"/>
        <family val="3"/>
        <charset val="128"/>
        <scheme val="minor"/>
      </rPr>
      <t xml:space="preserve">
参加申込書</t>
    </r>
    <rPh sb="0" eb="1">
      <t>ダイ</t>
    </rPh>
    <rPh sb="3" eb="4">
      <t>カイ</t>
    </rPh>
    <rPh sb="5" eb="8">
      <t>チバケン</t>
    </rPh>
    <rPh sb="11" eb="13">
      <t>タイコウ</t>
    </rPh>
    <rPh sb="13" eb="16">
      <t>キョウギカイ</t>
    </rPh>
    <rPh sb="17" eb="22">
      <t>サンカモウシコミショ</t>
    </rPh>
    <phoneticPr fontId="3"/>
  </si>
  <si>
    <t>男女とも1名追加ごとに4000円</t>
    <rPh sb="0" eb="2">
      <t>ダンジョ</t>
    </rPh>
    <rPh sb="5" eb="8">
      <t>メイツイカ</t>
    </rPh>
    <rPh sb="15" eb="16">
      <t>エン</t>
    </rPh>
    <phoneticPr fontId="3"/>
  </si>
  <si>
    <t>一部値上げをさせていただいております。</t>
    <rPh sb="0" eb="2">
      <t>イチブ</t>
    </rPh>
    <rPh sb="2" eb="4">
      <t>ネア</t>
    </rPh>
    <phoneticPr fontId="3"/>
  </si>
  <si>
    <t>※男子3部は廃止されています。男子1部以外のチームは男子2部でお申し込みください。</t>
    <rPh sb="1" eb="3">
      <t>ダンシ</t>
    </rPh>
    <rPh sb="4" eb="5">
      <t>ブ</t>
    </rPh>
    <rPh sb="6" eb="8">
      <t>ハイシ</t>
    </rPh>
    <rPh sb="15" eb="17">
      <t>ダンシ</t>
    </rPh>
    <rPh sb="18" eb="19">
      <t>ブ</t>
    </rPh>
    <rPh sb="19" eb="21">
      <t>イガイ</t>
    </rPh>
    <rPh sb="26" eb="28">
      <t>ダンシ</t>
    </rPh>
    <rPh sb="29" eb="30">
      <t>ブ</t>
    </rPh>
    <rPh sb="32" eb="33">
      <t>モウ</t>
    </rPh>
    <rPh sb="34" eb="35">
      <t>コ</t>
    </rPh>
    <phoneticPr fontId="3"/>
  </si>
  <si>
    <t>専用のメアドについての詳細は、Googleフォーム</t>
    <rPh sb="0" eb="2">
      <t>センヨウ</t>
    </rPh>
    <rPh sb="11" eb="13">
      <t>ショウサイ</t>
    </rPh>
    <phoneticPr fontId="3"/>
  </si>
  <si>
    <t>→申込専用フォーム　https://forms.gle/V35mgLPfFmjfHm257</t>
    <phoneticPr fontId="3"/>
  </si>
  <si>
    <t>※作業の省力化・財政の健全化にご協力いただきましてありがとうございます。担当役員一同感謝申し上げます。今回も良い大会になりますように全力を尽くしてみありますので、よろしくお願いいたします。</t>
    <rPh sb="1" eb="3">
      <t>サギョウ</t>
    </rPh>
    <rPh sb="4" eb="7">
      <t>ショウリョクカ</t>
    </rPh>
    <rPh sb="8" eb="10">
      <t>ザイセイ</t>
    </rPh>
    <rPh sb="11" eb="14">
      <t>ケンゼンカ</t>
    </rPh>
    <rPh sb="16" eb="18">
      <t>キョウリョク</t>
    </rPh>
    <rPh sb="35" eb="36">
      <t>ガツ</t>
    </rPh>
    <rPh sb="36" eb="38">
      <t>カンシャ</t>
    </rPh>
    <rPh sb="38" eb="39">
      <t>モウ</t>
    </rPh>
    <rPh sb="40" eb="41">
      <t>ア</t>
    </rPh>
    <rPh sb="51" eb="53">
      <t>コンカイ</t>
    </rPh>
    <rPh sb="54" eb="55">
      <t>ヨ</t>
    </rPh>
    <phoneticPr fontId="3"/>
  </si>
  <si>
    <t>→申込専用フォーム　https://forms.gle/mENiS7Pt5q19EQmM8</t>
    <phoneticPr fontId="3"/>
  </si>
  <si>
    <t>（↑上の「申込専用フォーム」https://forms.gle/mENiS7Pt5q19EQmM8）内にあります。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</si>
</sst>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76" formatCode="yyyy/m/d;@"/>
    <numFmt numFmtId="177" formatCode="_ * #,##0_ ;_ * \-#,##0_ ;_ * &quot;-&quot;??_ ;_ @_ "/>
    <numFmt numFmtId="178" formatCode="&quot;¥&quot;#,##0_);[Red]\(&quot;¥&quot;#,##0\)"/>
    <numFmt numFmtId="179" formatCode="0_);[Red]\(0\)"/>
    <numFmt numFmtId="180" formatCode="0_ "/>
  </numFmts>
  <fonts count="16" x14ac:knownFonts="1">
    <font>
      <sz val="11"/>
      <color theme="1"/>
      <name val="ＭＳ Ｐゴシック"/>
      <charset val="134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20"/>
      <color theme="1"/>
      <name val="UD デジタル 教科書体 NK-B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4"/>
      <color theme="1"/>
      <name val="BIZ UDPゴシック"/>
      <family val="3"/>
      <charset val="128"/>
    </font>
    <font>
      <u/>
      <sz val="14"/>
      <color theme="1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4"/>
      <color theme="1"/>
      <name val="HGS創英角ｺﾞｼｯｸUB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8" fontId="0" fillId="0" borderId="11" xfId="1" applyNumberFormat="1" applyFont="1" applyBorder="1" applyAlignment="1">
      <alignment horizontal="center" vertical="center"/>
    </xf>
    <xf numFmtId="177" fontId="1" fillId="0" borderId="11" xfId="1" applyNumberFormat="1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2" applyFont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>
      <alignment vertical="center"/>
    </xf>
    <xf numFmtId="0" fontId="0" fillId="3" borderId="0" xfId="0" applyFill="1">
      <alignment vertical="center"/>
    </xf>
    <xf numFmtId="0" fontId="1" fillId="3" borderId="0" xfId="0" applyFont="1" applyFill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1" fillId="2" borderId="32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179" fontId="0" fillId="0" borderId="2" xfId="0" applyNumberFormat="1" applyBorder="1" applyAlignment="1" applyProtection="1">
      <alignment horizontal="center" vertical="center"/>
      <protection locked="0"/>
    </xf>
    <xf numFmtId="179" fontId="0" fillId="0" borderId="4" xfId="0" applyNumberFormat="1" applyBorder="1" applyAlignment="1" applyProtection="1">
      <alignment horizontal="center" vertical="center"/>
      <protection locked="0"/>
    </xf>
    <xf numFmtId="179" fontId="0" fillId="0" borderId="1" xfId="0" applyNumberFormat="1" applyBorder="1" applyAlignment="1" applyProtection="1">
      <alignment horizontal="center" vertical="center"/>
      <protection locked="0"/>
    </xf>
    <xf numFmtId="179" fontId="0" fillId="0" borderId="8" xfId="0" applyNumberFormat="1" applyBorder="1" applyAlignment="1" applyProtection="1">
      <alignment horizontal="center" vertical="center"/>
      <protection locked="0"/>
    </xf>
    <xf numFmtId="180" fontId="0" fillId="0" borderId="4" xfId="0" applyNumberFormat="1" applyBorder="1" applyAlignment="1" applyProtection="1">
      <alignment horizontal="center" vertical="center"/>
      <protection locked="0"/>
    </xf>
    <xf numFmtId="180" fontId="0" fillId="0" borderId="1" xfId="0" applyNumberFormat="1" applyBorder="1" applyAlignment="1" applyProtection="1">
      <alignment horizontal="center" vertical="center"/>
      <protection locked="0"/>
    </xf>
    <xf numFmtId="180" fontId="0" fillId="0" borderId="8" xfId="0" applyNumberForma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1" fillId="0" borderId="0" xfId="2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1" fillId="0" borderId="0" xfId="2" applyFont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80" fontId="0" fillId="0" borderId="9" xfId="0" applyNumberFormat="1" applyBorder="1" applyAlignment="1" applyProtection="1">
      <alignment horizontal="center" vertical="center"/>
      <protection locked="0"/>
    </xf>
    <xf numFmtId="180" fontId="0" fillId="0" borderId="37" xfId="0" applyNumberFormat="1" applyBorder="1" applyAlignment="1" applyProtection="1">
      <alignment horizontal="center" vertical="center"/>
      <protection locked="0"/>
    </xf>
    <xf numFmtId="179" fontId="0" fillId="0" borderId="9" xfId="0" applyNumberFormat="1" applyBorder="1" applyAlignment="1" applyProtection="1">
      <alignment horizontal="center" vertical="center"/>
      <protection locked="0"/>
    </xf>
    <xf numFmtId="179" fontId="0" fillId="0" borderId="37" xfId="0" applyNumberFormat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14" fillId="2" borderId="34" xfId="0" applyFont="1" applyFill="1" applyBorder="1" applyAlignment="1" applyProtection="1">
      <alignment horizontal="center" vertical="center"/>
      <protection locked="0"/>
    </xf>
    <xf numFmtId="0" fontId="14" fillId="2" borderId="35" xfId="0" applyFont="1" applyFill="1" applyBorder="1" applyAlignment="1" applyProtection="1">
      <alignment horizontal="center" vertical="center"/>
      <protection locked="0"/>
    </xf>
    <xf numFmtId="179" fontId="0" fillId="0" borderId="12" xfId="0" applyNumberFormat="1" applyBorder="1" applyAlignment="1" applyProtection="1">
      <alignment horizontal="center" vertical="center"/>
      <protection locked="0"/>
    </xf>
    <xf numFmtId="179" fontId="0" fillId="0" borderId="36" xfId="0" applyNumberFormat="1" applyBorder="1" applyAlignment="1" applyProtection="1">
      <alignment horizontal="center" vertical="center"/>
      <protection locked="0"/>
    </xf>
    <xf numFmtId="180" fontId="0" fillId="0" borderId="13" xfId="0" applyNumberFormat="1" applyBorder="1" applyAlignment="1" applyProtection="1">
      <alignment horizontal="center" vertical="center"/>
      <protection locked="0"/>
    </xf>
    <xf numFmtId="180" fontId="0" fillId="0" borderId="38" xfId="0" applyNumberFormat="1" applyBorder="1" applyAlignment="1" applyProtection="1">
      <alignment horizontal="center" vertical="center"/>
      <protection locked="0"/>
    </xf>
    <xf numFmtId="179" fontId="0" fillId="0" borderId="13" xfId="0" applyNumberFormat="1" applyBorder="1" applyAlignment="1" applyProtection="1">
      <alignment horizontal="center" vertical="center"/>
      <protection locked="0"/>
    </xf>
    <xf numFmtId="179" fontId="0" fillId="0" borderId="38" xfId="0" applyNumberFormat="1" applyBorder="1" applyAlignment="1" applyProtection="1">
      <alignment horizontal="center" vertical="center"/>
      <protection locked="0"/>
    </xf>
    <xf numFmtId="180" fontId="0" fillId="0" borderId="29" xfId="0" applyNumberFormat="1" applyBorder="1" applyAlignment="1" applyProtection="1">
      <alignment horizontal="center" vertical="center"/>
      <protection locked="0"/>
    </xf>
    <xf numFmtId="180" fontId="0" fillId="0" borderId="36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78" fontId="6" fillId="2" borderId="20" xfId="0" applyNumberFormat="1" applyFont="1" applyFill="1" applyBorder="1" applyAlignment="1">
      <alignment horizontal="center" vertical="center"/>
    </xf>
    <xf numFmtId="178" fontId="6" fillId="2" borderId="21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78" fontId="0" fillId="0" borderId="11" xfId="1" applyNumberFormat="1" applyFont="1" applyBorder="1" applyAlignment="1">
      <alignment horizontal="center" vertical="center"/>
    </xf>
    <xf numFmtId="178" fontId="5" fillId="2" borderId="11" xfId="1" applyNumberFormat="1" applyFont="1" applyFill="1" applyBorder="1" applyAlignment="1">
      <alignment horizontal="center" vertical="center"/>
    </xf>
    <xf numFmtId="178" fontId="5" fillId="2" borderId="18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176" fontId="0" fillId="0" borderId="9" xfId="0" applyNumberFormat="1" applyBorder="1" applyAlignment="1" applyProtection="1">
      <alignment horizontal="center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14" fillId="2" borderId="39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15" fillId="3" borderId="0" xfId="2" applyFont="1" applyFill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258521</xdr:colOff>
      <xdr:row>45</xdr:row>
      <xdr:rowOff>82827</xdr:rowOff>
    </xdr:from>
    <xdr:to>
      <xdr:col>17</xdr:col>
      <xdr:colOff>41413</xdr:colOff>
      <xdr:row>52</xdr:row>
      <xdr:rowOff>102794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137D1087-9FC1-0222-992D-A1501F4B3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5999" y="10071653"/>
          <a:ext cx="1315175" cy="1469424"/>
        </a:xfrm>
        <a:prstGeom prst="rect">
          <a:avLst/>
        </a:prstGeom>
      </xdr:spPr>
    </xdr:pic>
    <xdr:clientData/>
  </xdr:twoCellAnchor>
  <xdr:twoCellAnchor editAs="oneCell">
    <xdr:from>
      <xdr:col>2</xdr:col>
      <xdr:colOff>259080</xdr:colOff>
      <xdr:row>12</xdr:row>
      <xdr:rowOff>164045</xdr:rowOff>
    </xdr:from>
    <xdr:to>
      <xdr:col>28</xdr:col>
      <xdr:colOff>22860</xdr:colOff>
      <xdr:row>21</xdr:row>
      <xdr:rowOff>189460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7720" y="3280625"/>
          <a:ext cx="6896100" cy="1877075"/>
        </a:xfrm>
        <a:prstGeom prst="rect">
          <a:avLst/>
        </a:prstGeom>
      </xdr:spPr>
    </xdr:pic>
    <xdr:clientData/>
  </xdr:twoCellAnchor>
  <xdr:twoCellAnchor>
    <xdr:from>
      <xdr:col>13</xdr:col>
      <xdr:colOff>127635</xdr:colOff>
      <xdr:row>15</xdr:row>
      <xdr:rowOff>171450</xdr:rowOff>
    </xdr:from>
    <xdr:to>
      <xdr:col>15</xdr:col>
      <xdr:colOff>34290</xdr:colOff>
      <xdr:row>16</xdr:row>
      <xdr:rowOff>152400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3693795" y="3905250"/>
          <a:ext cx="455295" cy="18669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224790</xdr:colOff>
      <xdr:row>15</xdr:row>
      <xdr:rowOff>19050</xdr:rowOff>
    </xdr:from>
    <xdr:ext cx="1736373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065270" y="3752850"/>
          <a:ext cx="173637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プルダウンより選択する</a:t>
          </a:r>
        </a:p>
      </xdr:txBody>
    </xdr:sp>
    <xdr:clientData/>
  </xdr:oneCellAnchor>
  <xdr:twoCellAnchor>
    <xdr:from>
      <xdr:col>5</xdr:col>
      <xdr:colOff>158115</xdr:colOff>
      <xdr:row>17</xdr:row>
      <xdr:rowOff>156210</xdr:rowOff>
    </xdr:from>
    <xdr:to>
      <xdr:col>13</xdr:col>
      <xdr:colOff>188595</xdr:colOff>
      <xdr:row>18</xdr:row>
      <xdr:rowOff>99060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529715" y="4301490"/>
          <a:ext cx="2225040" cy="14859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97155</xdr:colOff>
      <xdr:row>14</xdr:row>
      <xdr:rowOff>112395</xdr:rowOff>
    </xdr:from>
    <xdr:to>
      <xdr:col>8</xdr:col>
      <xdr:colOff>190500</xdr:colOff>
      <xdr:row>17</xdr:row>
      <xdr:rowOff>140970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2291715" y="3640455"/>
          <a:ext cx="93345" cy="64579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47625</xdr:colOff>
      <xdr:row>13</xdr:row>
      <xdr:rowOff>97155</xdr:rowOff>
    </xdr:from>
    <xdr:ext cx="2159566" cy="27571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144905" y="3419475"/>
          <a:ext cx="215956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姓と名の間は、１マス分あける</a:t>
          </a:r>
        </a:p>
      </xdr:txBody>
    </xdr:sp>
    <xdr:clientData/>
  </xdr:oneCellAnchor>
  <xdr:twoCellAnchor>
    <xdr:from>
      <xdr:col>5</xdr:col>
      <xdr:colOff>200025</xdr:colOff>
      <xdr:row>20</xdr:row>
      <xdr:rowOff>53339</xdr:rowOff>
    </xdr:from>
    <xdr:to>
      <xdr:col>13</xdr:col>
      <xdr:colOff>22860</xdr:colOff>
      <xdr:row>21</xdr:row>
      <xdr:rowOff>160020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571625" y="4815839"/>
          <a:ext cx="2017395" cy="31242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152400</xdr:colOff>
      <xdr:row>22</xdr:row>
      <xdr:rowOff>68580</xdr:rowOff>
    </xdr:from>
    <xdr:ext cx="1454244" cy="27571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798320" y="5242560"/>
          <a:ext cx="14542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書式は、上記と同様</a:t>
          </a:r>
        </a:p>
      </xdr:txBody>
    </xdr:sp>
    <xdr:clientData/>
  </xdr:oneCellAnchor>
  <xdr:twoCellAnchor editAs="oneCell">
    <xdr:from>
      <xdr:col>2</xdr:col>
      <xdr:colOff>257175</xdr:colOff>
      <xdr:row>25</xdr:row>
      <xdr:rowOff>161925</xdr:rowOff>
    </xdr:from>
    <xdr:to>
      <xdr:col>28</xdr:col>
      <xdr:colOff>7904</xdr:colOff>
      <xdr:row>35</xdr:row>
      <xdr:rowOff>181920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6775" y="6057900"/>
          <a:ext cx="7675529" cy="2115495"/>
        </a:xfrm>
        <a:prstGeom prst="rect">
          <a:avLst/>
        </a:prstGeom>
      </xdr:spPr>
    </xdr:pic>
    <xdr:clientData/>
  </xdr:twoCellAnchor>
  <xdr:twoCellAnchor>
    <xdr:from>
      <xdr:col>24</xdr:col>
      <xdr:colOff>295275</xdr:colOff>
      <xdr:row>27</xdr:row>
      <xdr:rowOff>28575</xdr:rowOff>
    </xdr:from>
    <xdr:to>
      <xdr:col>27</xdr:col>
      <xdr:colOff>247650</xdr:colOff>
      <xdr:row>29</xdr:row>
      <xdr:rowOff>142875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610475" y="6343650"/>
          <a:ext cx="866775" cy="533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295275</xdr:colOff>
      <xdr:row>32</xdr:row>
      <xdr:rowOff>114300</xdr:rowOff>
    </xdr:from>
    <xdr:to>
      <xdr:col>27</xdr:col>
      <xdr:colOff>247650</xdr:colOff>
      <xdr:row>35</xdr:row>
      <xdr:rowOff>19050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610475" y="7477125"/>
          <a:ext cx="866775" cy="533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142875</xdr:colOff>
      <xdr:row>31</xdr:row>
      <xdr:rowOff>200025</xdr:rowOff>
    </xdr:from>
    <xdr:to>
      <xdr:col>28</xdr:col>
      <xdr:colOff>276225</xdr:colOff>
      <xdr:row>33</xdr:row>
      <xdr:rowOff>123825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H="1">
          <a:off x="8372475" y="7353300"/>
          <a:ext cx="438150" cy="3429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76200</xdr:colOff>
      <xdr:row>29</xdr:row>
      <xdr:rowOff>57150</xdr:rowOff>
    </xdr:from>
    <xdr:to>
      <xdr:col>28</xdr:col>
      <xdr:colOff>285750</xdr:colOff>
      <xdr:row>30</xdr:row>
      <xdr:rowOff>190500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H="1" flipV="1">
          <a:off x="8305800" y="6791325"/>
          <a:ext cx="514350" cy="3429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28</xdr:col>
      <xdr:colOff>247650</xdr:colOff>
      <xdr:row>29</xdr:row>
      <xdr:rowOff>114300</xdr:rowOff>
    </xdr:from>
    <xdr:ext cx="2503378" cy="825867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782050" y="6848475"/>
          <a:ext cx="2503378" cy="8258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この合計額を振り込みます。</a:t>
          </a:r>
          <a:endParaRPr kumimoji="1" lang="en-US" altLang="ja-JP" sz="1100">
            <a:solidFill>
              <a:srgbClr val="FF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また、</a:t>
          </a:r>
          <a:r>
            <a:rPr kumimoji="1" lang="en-US" altLang="ja-JP" sz="11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Excel</a:t>
          </a:r>
          <a:r>
            <a:rPr kumimoji="1" lang="ja-JP" altLang="en-US" sz="11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ファイルをアップロード</a:t>
          </a:r>
          <a:endParaRPr kumimoji="1" lang="en-US" altLang="ja-JP" sz="1100">
            <a:solidFill>
              <a:srgbClr val="FF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するときにフォームの方に</a:t>
          </a:r>
          <a:endParaRPr kumimoji="1" lang="en-US" altLang="ja-JP" sz="1100">
            <a:solidFill>
              <a:srgbClr val="FF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合計額を入力します。</a:t>
          </a:r>
        </a:p>
      </xdr:txBody>
    </xdr:sp>
    <xdr:clientData/>
  </xdr:oneCellAnchor>
  <xdr:twoCellAnchor>
    <xdr:from>
      <xdr:col>13</xdr:col>
      <xdr:colOff>0</xdr:colOff>
      <xdr:row>51</xdr:row>
      <xdr:rowOff>66675</xdr:rowOff>
    </xdr:from>
    <xdr:to>
      <xdr:col>16</xdr:col>
      <xdr:colOff>57150</xdr:colOff>
      <xdr:row>52</xdr:row>
      <xdr:rowOff>114300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962400" y="11410950"/>
          <a:ext cx="971550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13138</xdr:colOff>
      <xdr:row>47</xdr:row>
      <xdr:rowOff>73254</xdr:rowOff>
    </xdr:from>
    <xdr:to>
      <xdr:col>17</xdr:col>
      <xdr:colOff>211206</xdr:colOff>
      <xdr:row>51</xdr:row>
      <xdr:rowOff>145831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stCxn id="26" idx="1"/>
        </xdr:cNvCxnSpPr>
      </xdr:nvCxnSpPr>
      <xdr:spPr>
        <a:xfrm flipH="1">
          <a:off x="4916442" y="10476211"/>
          <a:ext cx="504525" cy="90083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211206</xdr:colOff>
      <xdr:row>46</xdr:row>
      <xdr:rowOff>142461</xdr:rowOff>
    </xdr:from>
    <xdr:ext cx="1877437" cy="275717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420967" y="10338352"/>
          <a:ext cx="187743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ここを書き換えてください</a:t>
          </a:r>
        </a:p>
      </xdr:txBody>
    </xdr:sp>
    <xdr:clientData/>
  </xdr:oneCellAnchor>
  <xdr:twoCellAnchor>
    <xdr:from>
      <xdr:col>9</xdr:col>
      <xdr:colOff>60960</xdr:colOff>
      <xdr:row>21</xdr:row>
      <xdr:rowOff>163830</xdr:rowOff>
    </xdr:from>
    <xdr:to>
      <xdr:col>9</xdr:col>
      <xdr:colOff>76201</xdr:colOff>
      <xdr:row>22</xdr:row>
      <xdr:rowOff>114300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flipV="1">
          <a:off x="2529840" y="5132070"/>
          <a:ext cx="15241" cy="15621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152401</xdr:colOff>
      <xdr:row>21</xdr:row>
      <xdr:rowOff>64770</xdr:rowOff>
    </xdr:from>
    <xdr:to>
      <xdr:col>15</xdr:col>
      <xdr:colOff>60960</xdr:colOff>
      <xdr:row>22</xdr:row>
      <xdr:rowOff>106680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 flipH="1" flipV="1">
          <a:off x="3992881" y="5033010"/>
          <a:ext cx="182879" cy="2476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220980</xdr:colOff>
      <xdr:row>22</xdr:row>
      <xdr:rowOff>38100</xdr:rowOff>
    </xdr:from>
    <xdr:ext cx="748923" cy="275717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4061460" y="5212080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数字のみ</a:t>
          </a:r>
        </a:p>
      </xdr:txBody>
    </xdr:sp>
    <xdr:clientData/>
  </xdr:oneCellAnchor>
  <xdr:twoCellAnchor>
    <xdr:from>
      <xdr:col>17</xdr:col>
      <xdr:colOff>198120</xdr:colOff>
      <xdr:row>21</xdr:row>
      <xdr:rowOff>53340</xdr:rowOff>
    </xdr:from>
    <xdr:to>
      <xdr:col>18</xdr:col>
      <xdr:colOff>106679</xdr:colOff>
      <xdr:row>22</xdr:row>
      <xdr:rowOff>95250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flipH="1" flipV="1">
          <a:off x="4861560" y="5021580"/>
          <a:ext cx="182879" cy="2476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144780</xdr:colOff>
      <xdr:row>22</xdr:row>
      <xdr:rowOff>22860</xdr:rowOff>
    </xdr:from>
    <xdr:ext cx="3390800" cy="275717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4808220" y="5196840"/>
          <a:ext cx="339080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小学生等で「</a:t>
          </a:r>
          <a:r>
            <a:rPr kumimoji="1" lang="en-US" altLang="ja-JP" sz="11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SAJ</a:t>
          </a:r>
          <a:r>
            <a:rPr kumimoji="1" lang="ja-JP" altLang="en-US" sz="11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会員</a:t>
          </a:r>
          <a:r>
            <a:rPr kumimoji="1" lang="en-US" altLang="ja-JP" sz="11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No.</a:t>
          </a:r>
          <a:r>
            <a:rPr kumimoji="1" lang="ja-JP" altLang="en-US" sz="11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」がない場合は</a:t>
          </a:r>
          <a:r>
            <a:rPr kumimoji="1" lang="en-US" altLang="ja-JP" sz="11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0000000</a:t>
          </a:r>
          <a:endParaRPr kumimoji="1" lang="ja-JP" altLang="en-US" sz="1100">
            <a:solidFill>
              <a:srgbClr val="FF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twoCellAnchor editAs="oneCell">
    <xdr:from>
      <xdr:col>4</xdr:col>
      <xdr:colOff>1</xdr:colOff>
      <xdr:row>63</xdr:row>
      <xdr:rowOff>0</xdr:rowOff>
    </xdr:from>
    <xdr:to>
      <xdr:col>25</xdr:col>
      <xdr:colOff>86140</xdr:colOff>
      <xdr:row>85</xdr:row>
      <xdr:rowOff>50141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86679" y="13530470"/>
          <a:ext cx="5791200" cy="3694489"/>
        </a:xfrm>
        <a:prstGeom prst="rect">
          <a:avLst/>
        </a:prstGeom>
      </xdr:spPr>
    </xdr:pic>
    <xdr:clientData/>
  </xdr:twoCellAnchor>
  <xdr:twoCellAnchor>
    <xdr:from>
      <xdr:col>12</xdr:col>
      <xdr:colOff>11044</xdr:colOff>
      <xdr:row>26</xdr:row>
      <xdr:rowOff>0</xdr:rowOff>
    </xdr:from>
    <xdr:to>
      <xdr:col>13</xdr:col>
      <xdr:colOff>215348</xdr:colOff>
      <xdr:row>27</xdr:row>
      <xdr:rowOff>25953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91F637C-1B7C-4108-8B61-B5C8C7144EAC}"/>
            </a:ext>
          </a:extLst>
        </xdr:cNvPr>
        <xdr:cNvSpPr/>
      </xdr:nvSpPr>
      <xdr:spPr>
        <a:xfrm>
          <a:off x="3390348" y="5991087"/>
          <a:ext cx="485913" cy="23025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198783</xdr:colOff>
      <xdr:row>25</xdr:row>
      <xdr:rowOff>27608</xdr:rowOff>
    </xdr:from>
    <xdr:to>
      <xdr:col>16</xdr:col>
      <xdr:colOff>22087</xdr:colOff>
      <xdr:row>26</xdr:row>
      <xdr:rowOff>22087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C024367A-129C-4F92-93B1-24B7B779E44B}"/>
            </a:ext>
          </a:extLst>
        </xdr:cNvPr>
        <xdr:cNvCxnSpPr/>
      </xdr:nvCxnSpPr>
      <xdr:spPr>
        <a:xfrm flipH="1">
          <a:off x="3859696" y="5814391"/>
          <a:ext cx="668130" cy="19878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276087</xdr:colOff>
      <xdr:row>24</xdr:row>
      <xdr:rowOff>11043</xdr:rowOff>
    </xdr:from>
    <xdr:ext cx="4470263" cy="45910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59CF329B-42D6-47DC-ACB8-98DAFABC4B42}"/>
            </a:ext>
          </a:extLst>
        </xdr:cNvPr>
        <xdr:cNvSpPr txBox="1"/>
      </xdr:nvSpPr>
      <xdr:spPr>
        <a:xfrm>
          <a:off x="4500217" y="5593521"/>
          <a:ext cx="4470263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今シーズンここの部分の値上げをしております。</a:t>
          </a:r>
          <a:r>
            <a:rPr kumimoji="1" lang="en-US" altLang="ja-JP" sz="11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3,000</a:t>
          </a:r>
          <a:r>
            <a:rPr kumimoji="1" lang="ja-JP" altLang="en-US" sz="11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円→</a:t>
          </a:r>
          <a:r>
            <a:rPr kumimoji="1" lang="en-US" altLang="ja-JP" sz="11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4000</a:t>
          </a:r>
          <a:r>
            <a:rPr kumimoji="1" lang="ja-JP" altLang="en-US" sz="11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円</a:t>
          </a:r>
          <a:endParaRPr kumimoji="1" lang="en-US" altLang="ja-JP" sz="1100">
            <a:solidFill>
              <a:srgbClr val="FF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その他、昨年度と同額です。</a:t>
          </a:r>
        </a:p>
      </xdr:txBody>
    </xdr:sp>
    <xdr:clientData/>
  </xdr:oneCellAnchor>
  <xdr:twoCellAnchor>
    <xdr:from>
      <xdr:col>11</xdr:col>
      <xdr:colOff>259521</xdr:colOff>
      <xdr:row>27</xdr:row>
      <xdr:rowOff>182217</xdr:rowOff>
    </xdr:from>
    <xdr:to>
      <xdr:col>13</xdr:col>
      <xdr:colOff>182217</xdr:colOff>
      <xdr:row>29</xdr:row>
      <xdr:rowOff>3865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D7A94206-1DA6-4D15-B486-64875B8ACF08}"/>
            </a:ext>
          </a:extLst>
        </xdr:cNvPr>
        <xdr:cNvSpPr/>
      </xdr:nvSpPr>
      <xdr:spPr>
        <a:xfrm>
          <a:off x="3357217" y="6377608"/>
          <a:ext cx="485913" cy="23025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265043</xdr:colOff>
      <xdr:row>31</xdr:row>
      <xdr:rowOff>33130</xdr:rowOff>
    </xdr:from>
    <xdr:to>
      <xdr:col>13</xdr:col>
      <xdr:colOff>187739</xdr:colOff>
      <xdr:row>32</xdr:row>
      <xdr:rowOff>59083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9FD423A9-5F06-46C7-AC41-E741EA4B428B}"/>
            </a:ext>
          </a:extLst>
        </xdr:cNvPr>
        <xdr:cNvSpPr/>
      </xdr:nvSpPr>
      <xdr:spPr>
        <a:xfrm>
          <a:off x="3362739" y="7045739"/>
          <a:ext cx="485913" cy="23025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253999</xdr:colOff>
      <xdr:row>33</xdr:row>
      <xdr:rowOff>33131</xdr:rowOff>
    </xdr:from>
    <xdr:to>
      <xdr:col>13</xdr:col>
      <xdr:colOff>176695</xdr:colOff>
      <xdr:row>34</xdr:row>
      <xdr:rowOff>59083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11E25B81-F0CA-4287-9F1A-0F91D9C4E5E4}"/>
            </a:ext>
          </a:extLst>
        </xdr:cNvPr>
        <xdr:cNvSpPr/>
      </xdr:nvSpPr>
      <xdr:spPr>
        <a:xfrm>
          <a:off x="3351695" y="7454348"/>
          <a:ext cx="485913" cy="23025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63590</xdr:colOff>
      <xdr:row>4</xdr:row>
      <xdr:rowOff>38100</xdr:rowOff>
    </xdr:from>
    <xdr:to>
      <xdr:col>15</xdr:col>
      <xdr:colOff>46427</xdr:colOff>
      <xdr:row>41</xdr:row>
      <xdr:rowOff>130588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0390" y="868680"/>
          <a:ext cx="4250037" cy="629516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50900</xdr:colOff>
      <xdr:row>4</xdr:row>
      <xdr:rowOff>30480</xdr:rowOff>
    </xdr:from>
    <xdr:to>
      <xdr:col>7</xdr:col>
      <xdr:colOff>309417</xdr:colOff>
      <xdr:row>28</xdr:row>
      <xdr:rowOff>67684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0500" y="861060"/>
          <a:ext cx="3916117" cy="406056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</a:spPr>
      <a:bodyPr vertOverflow="clip" horzOverflow="clip" wrap="none" rtlCol="0" anchor="t">
        <a:spAutoFit/>
      </a:bodyPr>
      <a:lstStyle>
        <a:defPPr algn="l">
          <a:defRPr kumimoji="1" sz="1100">
            <a:solidFill>
              <a:srgbClr val="FF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s.gle/mENiS7Pt5q19EQmM8" TargetMode="External"/><Relationship Id="rId2" Type="http://schemas.openxmlformats.org/officeDocument/2006/relationships/hyperlink" Target="https://forms.gle/HyTQu9AkEnYBzdpdA" TargetMode="External"/><Relationship Id="rId1" Type="http://schemas.openxmlformats.org/officeDocument/2006/relationships/hyperlink" Target="https://forms.gle/HyTQu9AkEnYBzdpdA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forms.gle/V35mgLPfFmjfHm25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2:AD63"/>
  <sheetViews>
    <sheetView tabSelected="1" zoomScale="115" zoomScaleNormal="115" workbookViewId="0">
      <selection activeCell="U45" sqref="U45"/>
    </sheetView>
  </sheetViews>
  <sheetFormatPr defaultRowHeight="13.5" x14ac:dyDescent="0.15"/>
  <cols>
    <col min="1" max="30" width="4" customWidth="1"/>
  </cols>
  <sheetData>
    <row r="2" spans="2:30" ht="26.25" x14ac:dyDescent="0.15">
      <c r="B2" s="11" t="s">
        <v>25</v>
      </c>
      <c r="H2" s="47" t="s">
        <v>69</v>
      </c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2:30" ht="26.25" x14ac:dyDescent="0.15">
      <c r="B3" s="11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2:30" ht="26.25" x14ac:dyDescent="0.15">
      <c r="B4" s="11"/>
      <c r="D4" s="20" t="s">
        <v>39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2:30" ht="26.25" x14ac:dyDescent="0.15">
      <c r="B5" s="11"/>
      <c r="D5" s="20" t="s">
        <v>40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</row>
    <row r="6" spans="2:30" ht="26.25" x14ac:dyDescent="0.15">
      <c r="B6" s="11"/>
      <c r="D6" s="21"/>
      <c r="E6" s="105" t="s">
        <v>68</v>
      </c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21"/>
      <c r="AA6" s="21"/>
      <c r="AB6" s="21"/>
      <c r="AC6" s="21"/>
      <c r="AD6" s="21"/>
    </row>
    <row r="7" spans="2:30" ht="26.25" x14ac:dyDescent="0.15">
      <c r="B7" s="11"/>
      <c r="D7" s="22" t="s">
        <v>41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2:30" ht="15.75" customHeight="1" x14ac:dyDescent="0.15">
      <c r="B8" s="11"/>
      <c r="D8" s="2"/>
    </row>
    <row r="10" spans="2:30" s="12" customFormat="1" ht="16.5" x14ac:dyDescent="0.15">
      <c r="C10" s="12" t="s">
        <v>26</v>
      </c>
    </row>
    <row r="11" spans="2:30" s="12" customFormat="1" ht="16.5" x14ac:dyDescent="0.15">
      <c r="D11" s="48" t="s">
        <v>27</v>
      </c>
      <c r="E11" s="48"/>
      <c r="F11" s="48"/>
      <c r="G11" s="48"/>
      <c r="H11" s="48"/>
      <c r="I11" s="48"/>
      <c r="J11" s="48"/>
      <c r="K11" s="48"/>
      <c r="L11" s="48"/>
      <c r="M11" s="48"/>
    </row>
    <row r="12" spans="2:30" s="12" customFormat="1" ht="16.5" x14ac:dyDescent="0.15">
      <c r="D12" s="48" t="s">
        <v>28</v>
      </c>
      <c r="E12" s="48"/>
      <c r="F12" s="48"/>
      <c r="G12" s="48"/>
      <c r="H12" s="48"/>
      <c r="I12" s="48"/>
      <c r="J12" s="48"/>
      <c r="K12" s="48"/>
      <c r="L12" s="48"/>
      <c r="M12" s="48"/>
    </row>
    <row r="13" spans="2:30" s="12" customFormat="1" ht="16.5" x14ac:dyDescent="0.15"/>
    <row r="14" spans="2:30" s="12" customFormat="1" ht="16.5" x14ac:dyDescent="0.15"/>
    <row r="15" spans="2:30" s="12" customFormat="1" ht="16.5" x14ac:dyDescent="0.15"/>
    <row r="16" spans="2:30" s="12" customFormat="1" ht="16.5" x14ac:dyDescent="0.15"/>
    <row r="17" spans="3:3" s="12" customFormat="1" ht="16.5" x14ac:dyDescent="0.15"/>
    <row r="18" spans="3:3" s="12" customFormat="1" ht="16.5" x14ac:dyDescent="0.15"/>
    <row r="19" spans="3:3" s="12" customFormat="1" ht="16.5" x14ac:dyDescent="0.15"/>
    <row r="20" spans="3:3" s="12" customFormat="1" ht="16.5" x14ac:dyDescent="0.15"/>
    <row r="21" spans="3:3" s="12" customFormat="1" ht="16.5" x14ac:dyDescent="0.15"/>
    <row r="22" spans="3:3" s="12" customFormat="1" ht="16.5" x14ac:dyDescent="0.15"/>
    <row r="23" spans="3:3" s="12" customFormat="1" ht="16.5" x14ac:dyDescent="0.15"/>
    <row r="24" spans="3:3" s="12" customFormat="1" ht="16.5" x14ac:dyDescent="0.15"/>
    <row r="25" spans="3:3" s="12" customFormat="1" ht="16.5" x14ac:dyDescent="0.15">
      <c r="C25" s="12" t="s">
        <v>49</v>
      </c>
    </row>
    <row r="26" spans="3:3" s="12" customFormat="1" ht="16.5" x14ac:dyDescent="0.15"/>
    <row r="27" spans="3:3" s="12" customFormat="1" ht="16.5" x14ac:dyDescent="0.15"/>
    <row r="28" spans="3:3" s="12" customFormat="1" ht="16.5" x14ac:dyDescent="0.15"/>
    <row r="29" spans="3:3" s="12" customFormat="1" ht="16.5" x14ac:dyDescent="0.15"/>
    <row r="30" spans="3:3" s="12" customFormat="1" ht="16.5" x14ac:dyDescent="0.15"/>
    <row r="31" spans="3:3" s="12" customFormat="1" ht="16.5" x14ac:dyDescent="0.15"/>
    <row r="32" spans="3:3" s="12" customFormat="1" ht="16.5" x14ac:dyDescent="0.15"/>
    <row r="33" spans="3:21" s="12" customFormat="1" ht="16.5" x14ac:dyDescent="0.15"/>
    <row r="34" spans="3:21" s="12" customFormat="1" ht="16.5" x14ac:dyDescent="0.15"/>
    <row r="35" spans="3:21" s="12" customFormat="1" ht="16.5" x14ac:dyDescent="0.15"/>
    <row r="36" spans="3:21" s="12" customFormat="1" ht="16.5" x14ac:dyDescent="0.15"/>
    <row r="37" spans="3:21" s="12" customFormat="1" ht="16.5" x14ac:dyDescent="0.15"/>
    <row r="38" spans="3:21" s="12" customFormat="1" ht="16.5" x14ac:dyDescent="0.15">
      <c r="D38" s="12" t="s">
        <v>37</v>
      </c>
    </row>
    <row r="39" spans="3:21" s="12" customFormat="1" ht="16.5" x14ac:dyDescent="0.15">
      <c r="E39" s="12" t="s">
        <v>34</v>
      </c>
    </row>
    <row r="40" spans="3:21" s="12" customFormat="1" ht="16.5" x14ac:dyDescent="0.15">
      <c r="E40" s="12" t="s">
        <v>35</v>
      </c>
    </row>
    <row r="41" spans="3:21" s="12" customFormat="1" ht="16.5" x14ac:dyDescent="0.15">
      <c r="E41" s="12" t="s">
        <v>36</v>
      </c>
    </row>
    <row r="42" spans="3:21" s="12" customFormat="1" ht="16.5" x14ac:dyDescent="0.15">
      <c r="E42" s="13" t="s">
        <v>38</v>
      </c>
    </row>
    <row r="43" spans="3:21" s="12" customFormat="1" ht="16.5" x14ac:dyDescent="0.15"/>
    <row r="44" spans="3:21" s="12" customFormat="1" ht="16.5" x14ac:dyDescent="0.15">
      <c r="C44" s="12" t="s">
        <v>44</v>
      </c>
    </row>
    <row r="45" spans="3:21" s="12" customFormat="1" ht="16.5" x14ac:dyDescent="0.15">
      <c r="E45" s="12" t="s">
        <v>61</v>
      </c>
      <c r="U45" s="12" t="s">
        <v>58</v>
      </c>
    </row>
    <row r="46" spans="3:21" s="12" customFormat="1" ht="16.5" x14ac:dyDescent="0.15"/>
    <row r="47" spans="3:21" s="12" customFormat="1" ht="16.5" x14ac:dyDescent="0.15"/>
    <row r="48" spans="3:21" s="12" customFormat="1" ht="16.5" x14ac:dyDescent="0.15"/>
    <row r="49" spans="3:24" s="12" customFormat="1" ht="16.5" x14ac:dyDescent="0.15">
      <c r="S49" s="12" t="s">
        <v>59</v>
      </c>
    </row>
    <row r="50" spans="3:24" s="12" customFormat="1" ht="16.5" x14ac:dyDescent="0.15">
      <c r="S50" s="12" t="s">
        <v>60</v>
      </c>
    </row>
    <row r="51" spans="3:24" s="12" customFormat="1" ht="16.5" x14ac:dyDescent="0.15"/>
    <row r="52" spans="3:24" s="12" customFormat="1" ht="16.5" x14ac:dyDescent="0.15"/>
    <row r="53" spans="3:24" s="12" customFormat="1" ht="16.5" x14ac:dyDescent="0.15"/>
    <row r="54" spans="3:24" s="12" customFormat="1" ht="16.5" x14ac:dyDescent="0.15">
      <c r="C54" s="12" t="s">
        <v>42</v>
      </c>
    </row>
    <row r="55" spans="3:24" s="12" customFormat="1" ht="16.5" x14ac:dyDescent="0.15">
      <c r="C55" s="12" t="s">
        <v>29</v>
      </c>
      <c r="D55" s="46" t="s">
        <v>70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</row>
    <row r="56" spans="3:24" s="12" customFormat="1" ht="16.5" x14ac:dyDescent="0.15">
      <c r="D56" s="12" t="s">
        <v>54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3:24" s="12" customFormat="1" ht="16.5" x14ac:dyDescent="0.15">
      <c r="D57" s="12" t="s">
        <v>30</v>
      </c>
    </row>
    <row r="58" spans="3:24" s="12" customFormat="1" ht="16.5" x14ac:dyDescent="0.15">
      <c r="D58" s="12" t="s">
        <v>31</v>
      </c>
    </row>
    <row r="59" spans="3:24" s="12" customFormat="1" ht="16.5" x14ac:dyDescent="0.15">
      <c r="D59" s="12" t="s">
        <v>32</v>
      </c>
    </row>
    <row r="60" spans="3:24" s="12" customFormat="1" ht="16.5" x14ac:dyDescent="0.15">
      <c r="D60" s="12" t="s">
        <v>43</v>
      </c>
    </row>
    <row r="61" spans="3:24" s="12" customFormat="1" ht="16.5" x14ac:dyDescent="0.15">
      <c r="D61" s="12" t="s">
        <v>67</v>
      </c>
    </row>
    <row r="62" spans="3:24" s="12" customFormat="1" ht="16.5" x14ac:dyDescent="0.15">
      <c r="D62" s="12" t="s">
        <v>71</v>
      </c>
    </row>
    <row r="63" spans="3:24" ht="16.5" x14ac:dyDescent="0.15">
      <c r="D63" s="12" t="s">
        <v>33</v>
      </c>
    </row>
  </sheetData>
  <mergeCells count="5">
    <mergeCell ref="E6:Y6"/>
    <mergeCell ref="D55:X55"/>
    <mergeCell ref="H2:AB3"/>
    <mergeCell ref="D11:M11"/>
    <mergeCell ref="D12:M12"/>
  </mergeCells>
  <phoneticPr fontId="3"/>
  <hyperlinks>
    <hyperlink ref="D11" location="'エントリー男子 '!A1" display="→「エントリー男子」" xr:uid="{00000000-0004-0000-0000-000000000000}"/>
    <hyperlink ref="D12" location="エントリー女子!A1" display="→「エントリー女子」" xr:uid="{00000000-0004-0000-0000-000001000000}"/>
    <hyperlink ref="D55" r:id="rId1" display="→申込専用フォーム" xr:uid="{00000000-0004-0000-0000-000002000000}"/>
    <hyperlink ref="E6" r:id="rId2" display="→申込専用フォーム" xr:uid="{00000000-0004-0000-0000-000003000000}"/>
    <hyperlink ref="D55:X55" r:id="rId3" display="→申込専用フォーム　https://forms.gle/mENiS7Pt5q19EQmM8" xr:uid="{00000000-0004-0000-0000-000004000000}"/>
    <hyperlink ref="E6:Y6" r:id="rId4" display="→申込専用フォーム　https://forms.gle/V35mgLPfFmjfHm257" xr:uid="{00000000-0004-0000-0000-000005000000}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2:B4"/>
  <sheetViews>
    <sheetView workbookViewId="0">
      <selection activeCell="N2" sqref="N2"/>
    </sheetView>
  </sheetViews>
  <sheetFormatPr defaultRowHeight="13.5" x14ac:dyDescent="0.15"/>
  <sheetData>
    <row r="2" spans="2:2" ht="26.25" x14ac:dyDescent="0.15">
      <c r="B2" s="11" t="s">
        <v>24</v>
      </c>
    </row>
    <row r="3" spans="2:2" ht="16.5" x14ac:dyDescent="0.15">
      <c r="B3" s="13" t="s">
        <v>62</v>
      </c>
    </row>
    <row r="4" spans="2:2" x14ac:dyDescent="0.15">
      <c r="B4" s="2" t="s">
        <v>65</v>
      </c>
    </row>
  </sheetData>
  <phoneticPr fontId="3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2"/>
  <sheetViews>
    <sheetView view="pageBreakPreview" zoomScaleNormal="100" zoomScaleSheetLayoutView="100" workbookViewId="0">
      <selection activeCell="I24" sqref="I24"/>
    </sheetView>
  </sheetViews>
  <sheetFormatPr defaultColWidth="9" defaultRowHeight="13.5" x14ac:dyDescent="0.15"/>
  <cols>
    <col min="1" max="1" width="4.125" customWidth="1"/>
    <col min="2" max="2" width="3.875" customWidth="1"/>
    <col min="3" max="3" width="3.375" style="1" customWidth="1"/>
    <col min="4" max="5" width="19" customWidth="1"/>
    <col min="6" max="6" width="11.625" customWidth="1"/>
    <col min="7" max="7" width="5.125" style="1" customWidth="1"/>
    <col min="8" max="8" width="9.375" customWidth="1"/>
    <col min="9" max="9" width="36.625" customWidth="1"/>
    <col min="10" max="10" width="14.875" customWidth="1"/>
    <col min="12" max="12" width="7.75" hidden="1" customWidth="1"/>
  </cols>
  <sheetData>
    <row r="1" spans="2:12" ht="19.5" customHeight="1" x14ac:dyDescent="0.15">
      <c r="B1" s="83" t="s">
        <v>63</v>
      </c>
      <c r="C1" s="71"/>
      <c r="D1" s="71"/>
      <c r="E1" s="71"/>
      <c r="F1" s="71"/>
      <c r="G1" s="71"/>
      <c r="H1" s="71"/>
      <c r="I1" s="71"/>
      <c r="J1" s="71"/>
    </row>
    <row r="2" spans="2:12" ht="19.5" customHeight="1" x14ac:dyDescent="0.15">
      <c r="B2" s="71"/>
      <c r="C2" s="71"/>
      <c r="D2" s="71"/>
      <c r="E2" s="71"/>
      <c r="F2" s="71"/>
      <c r="G2" s="71"/>
      <c r="H2" s="71"/>
      <c r="I2" s="71"/>
      <c r="J2" s="71"/>
    </row>
    <row r="3" spans="2:12" x14ac:dyDescent="0.15">
      <c r="B3" s="84" t="s">
        <v>9</v>
      </c>
      <c r="C3" s="85"/>
      <c r="D3" s="86"/>
      <c r="E3" s="87"/>
      <c r="F3" s="15"/>
      <c r="G3" s="16"/>
      <c r="H3" s="15"/>
      <c r="I3" s="15"/>
      <c r="J3" s="15"/>
    </row>
    <row r="4" spans="2:12" x14ac:dyDescent="0.15">
      <c r="B4" s="85" t="s">
        <v>0</v>
      </c>
      <c r="C4" s="85"/>
      <c r="D4" s="86"/>
      <c r="E4" s="87"/>
      <c r="F4" s="15"/>
      <c r="G4" s="15"/>
      <c r="H4" s="15"/>
      <c r="I4" s="15"/>
      <c r="J4" s="15"/>
    </row>
    <row r="5" spans="2:12" x14ac:dyDescent="0.15">
      <c r="B5" s="85" t="s">
        <v>1</v>
      </c>
      <c r="C5" s="85"/>
      <c r="D5" s="90"/>
      <c r="E5" s="91"/>
      <c r="F5" s="32" t="s">
        <v>66</v>
      </c>
      <c r="G5" s="15"/>
      <c r="H5" s="15"/>
      <c r="I5" s="15"/>
      <c r="J5" s="15"/>
    </row>
    <row r="6" spans="2:12" x14ac:dyDescent="0.15">
      <c r="B6" s="85" t="s">
        <v>5</v>
      </c>
      <c r="C6" s="85"/>
      <c r="D6" s="17" t="s">
        <v>6</v>
      </c>
      <c r="E6" s="18" t="s">
        <v>23</v>
      </c>
      <c r="F6" s="92" t="s">
        <v>57</v>
      </c>
      <c r="G6" s="93"/>
      <c r="H6" s="88" t="s">
        <v>2</v>
      </c>
      <c r="I6" s="88" t="s">
        <v>3</v>
      </c>
      <c r="J6" s="88" t="s">
        <v>4</v>
      </c>
    </row>
    <row r="7" spans="2:12" x14ac:dyDescent="0.15">
      <c r="B7" s="85"/>
      <c r="C7" s="85"/>
      <c r="D7" s="19" t="s">
        <v>48</v>
      </c>
      <c r="E7" s="19" t="s">
        <v>48</v>
      </c>
      <c r="F7" s="96" t="s">
        <v>47</v>
      </c>
      <c r="G7" s="97"/>
      <c r="H7" s="89"/>
      <c r="I7" s="89"/>
      <c r="J7" s="89"/>
    </row>
    <row r="8" spans="2:12" x14ac:dyDescent="0.15">
      <c r="B8" s="85"/>
      <c r="C8" s="85"/>
      <c r="D8" s="26"/>
      <c r="E8" s="26"/>
      <c r="F8" s="94"/>
      <c r="G8" s="95"/>
      <c r="H8" s="26"/>
      <c r="I8" s="45"/>
      <c r="J8" s="26"/>
    </row>
    <row r="9" spans="2:12" ht="14.25" thickBot="1" x14ac:dyDescent="0.2">
      <c r="D9" s="28"/>
      <c r="E9" s="28"/>
      <c r="F9" s="28"/>
      <c r="G9" s="29"/>
      <c r="H9" s="28"/>
      <c r="I9" s="15"/>
      <c r="J9" s="15"/>
    </row>
    <row r="10" spans="2:12" ht="14.25" thickBot="1" x14ac:dyDescent="0.2">
      <c r="B10" s="49"/>
      <c r="C10" s="50"/>
      <c r="D10" s="30" t="s">
        <v>6</v>
      </c>
      <c r="E10" s="31" t="s">
        <v>23</v>
      </c>
      <c r="F10" s="31" t="s">
        <v>55</v>
      </c>
      <c r="G10" s="59" t="s">
        <v>56</v>
      </c>
      <c r="H10" s="60"/>
      <c r="I10" s="16"/>
      <c r="J10" s="16"/>
    </row>
    <row r="11" spans="2:12" x14ac:dyDescent="0.15">
      <c r="B11" s="55" t="s">
        <v>7</v>
      </c>
      <c r="C11" s="7">
        <v>1</v>
      </c>
      <c r="D11" s="41"/>
      <c r="E11" s="41"/>
      <c r="F11" s="35"/>
      <c r="G11" s="61"/>
      <c r="H11" s="62"/>
      <c r="I11" s="15"/>
      <c r="J11" s="15"/>
      <c r="L11" s="2" t="s">
        <v>46</v>
      </c>
    </row>
    <row r="12" spans="2:12" x14ac:dyDescent="0.15">
      <c r="B12" s="56"/>
      <c r="C12" s="25">
        <v>2</v>
      </c>
      <c r="D12" s="26"/>
      <c r="E12" s="26"/>
      <c r="F12" s="36"/>
      <c r="G12" s="53"/>
      <c r="H12" s="54"/>
      <c r="I12" s="15"/>
      <c r="J12" s="15"/>
      <c r="L12">
        <f>COUNTA(D11)</f>
        <v>0</v>
      </c>
    </row>
    <row r="13" spans="2:12" x14ac:dyDescent="0.15">
      <c r="B13" s="56"/>
      <c r="C13" s="25">
        <v>3</v>
      </c>
      <c r="D13" s="26"/>
      <c r="E13" s="23"/>
      <c r="F13" s="36"/>
      <c r="G13" s="53"/>
      <c r="H13" s="54"/>
      <c r="I13" s="15"/>
      <c r="J13" s="15"/>
    </row>
    <row r="14" spans="2:12" x14ac:dyDescent="0.15">
      <c r="B14" s="56"/>
      <c r="C14" s="25">
        <v>4</v>
      </c>
      <c r="D14" s="26"/>
      <c r="E14" s="23"/>
      <c r="F14" s="36"/>
      <c r="G14" s="53"/>
      <c r="H14" s="54"/>
      <c r="I14" s="15"/>
      <c r="J14" s="15"/>
    </row>
    <row r="15" spans="2:12" x14ac:dyDescent="0.15">
      <c r="B15" s="56"/>
      <c r="C15" s="25">
        <v>5</v>
      </c>
      <c r="D15" s="26"/>
      <c r="E15" s="23"/>
      <c r="F15" s="36"/>
      <c r="G15" s="53"/>
      <c r="H15" s="54"/>
      <c r="I15" s="15"/>
      <c r="J15" s="15"/>
    </row>
    <row r="16" spans="2:12" x14ac:dyDescent="0.15">
      <c r="B16" s="56"/>
      <c r="C16" s="25">
        <v>6</v>
      </c>
      <c r="D16" s="26"/>
      <c r="E16" s="23"/>
      <c r="F16" s="36"/>
      <c r="G16" s="53"/>
      <c r="H16" s="54"/>
      <c r="I16" s="15"/>
      <c r="J16" s="15"/>
    </row>
    <row r="17" spans="2:12" x14ac:dyDescent="0.15">
      <c r="B17" s="56"/>
      <c r="C17" s="25">
        <v>7</v>
      </c>
      <c r="D17" s="26"/>
      <c r="E17" s="23"/>
      <c r="F17" s="36"/>
      <c r="G17" s="53"/>
      <c r="H17" s="54"/>
      <c r="I17" s="15"/>
      <c r="J17" s="15"/>
    </row>
    <row r="18" spans="2:12" x14ac:dyDescent="0.15">
      <c r="B18" s="56"/>
      <c r="C18" s="25">
        <v>8</v>
      </c>
      <c r="D18" s="26"/>
      <c r="E18" s="23"/>
      <c r="F18" s="36"/>
      <c r="G18" s="53"/>
      <c r="H18" s="54"/>
      <c r="I18" s="15"/>
      <c r="J18" s="15"/>
    </row>
    <row r="19" spans="2:12" x14ac:dyDescent="0.15">
      <c r="B19" s="56"/>
      <c r="C19" s="25">
        <v>9</v>
      </c>
      <c r="D19" s="26"/>
      <c r="E19" s="23"/>
      <c r="F19" s="36"/>
      <c r="G19" s="53"/>
      <c r="H19" s="54"/>
      <c r="I19" s="15"/>
      <c r="J19" s="15"/>
    </row>
    <row r="20" spans="2:12" x14ac:dyDescent="0.15">
      <c r="B20" s="58"/>
      <c r="C20" s="25">
        <v>10</v>
      </c>
      <c r="D20" s="42"/>
      <c r="E20" s="43"/>
      <c r="F20" s="34"/>
      <c r="G20" s="53"/>
      <c r="H20" s="54"/>
      <c r="I20" s="15"/>
      <c r="J20" s="15"/>
    </row>
    <row r="21" spans="2:12" x14ac:dyDescent="0.15">
      <c r="B21" s="58"/>
      <c r="C21" s="25">
        <v>11</v>
      </c>
      <c r="D21" s="42"/>
      <c r="E21" s="43"/>
      <c r="F21" s="34"/>
      <c r="G21" s="53"/>
      <c r="H21" s="54"/>
      <c r="I21" s="15"/>
      <c r="J21" s="15"/>
    </row>
    <row r="22" spans="2:12" x14ac:dyDescent="0.15">
      <c r="B22" s="58"/>
      <c r="C22" s="25">
        <v>12</v>
      </c>
      <c r="D22" s="42"/>
      <c r="E22" s="43"/>
      <c r="F22" s="34"/>
      <c r="G22" s="53"/>
      <c r="H22" s="54"/>
      <c r="I22" s="15"/>
      <c r="J22" s="15"/>
      <c r="L22" s="2" t="s">
        <v>45</v>
      </c>
    </row>
    <row r="23" spans="2:12" ht="14.25" thickBot="1" x14ac:dyDescent="0.2">
      <c r="B23" s="57"/>
      <c r="C23" s="8">
        <v>13</v>
      </c>
      <c r="D23" s="44"/>
      <c r="E23" s="24"/>
      <c r="F23" s="37"/>
      <c r="G23" s="65"/>
      <c r="H23" s="66"/>
      <c r="I23" s="15"/>
      <c r="J23" s="15"/>
      <c r="L23">
        <f>COUNTA(D16:D23)</f>
        <v>0</v>
      </c>
    </row>
    <row r="24" spans="2:12" x14ac:dyDescent="0.15">
      <c r="B24" s="4" t="s">
        <v>14</v>
      </c>
      <c r="D24" s="15"/>
      <c r="E24" s="15"/>
      <c r="F24" s="15"/>
      <c r="G24" s="16"/>
      <c r="H24" s="15"/>
      <c r="I24" s="15"/>
      <c r="J24" s="15"/>
    </row>
    <row r="25" spans="2:12" ht="14.25" thickBot="1" x14ac:dyDescent="0.2">
      <c r="B25" s="4" t="s">
        <v>13</v>
      </c>
      <c r="D25" s="15"/>
      <c r="E25" s="15"/>
      <c r="F25" s="15"/>
      <c r="G25" s="16"/>
      <c r="H25" s="15"/>
      <c r="I25" s="15"/>
      <c r="J25" s="15"/>
    </row>
    <row r="26" spans="2:12" x14ac:dyDescent="0.15">
      <c r="B26" s="55" t="s">
        <v>8</v>
      </c>
      <c r="C26" s="7">
        <v>1</v>
      </c>
      <c r="D26" s="41"/>
      <c r="E26" s="27"/>
      <c r="F26" s="38"/>
      <c r="G26" s="67"/>
      <c r="H26" s="68"/>
      <c r="I26" s="15"/>
      <c r="J26" s="15"/>
      <c r="L26" s="2" t="s">
        <v>46</v>
      </c>
    </row>
    <row r="27" spans="2:12" x14ac:dyDescent="0.15">
      <c r="B27" s="56"/>
      <c r="C27" s="25">
        <v>2</v>
      </c>
      <c r="D27" s="26"/>
      <c r="E27" s="23"/>
      <c r="F27" s="39"/>
      <c r="G27" s="51"/>
      <c r="H27" s="52"/>
      <c r="I27" s="15"/>
      <c r="J27" s="15"/>
      <c r="L27">
        <f>COUNTA(D26)</f>
        <v>0</v>
      </c>
    </row>
    <row r="28" spans="2:12" x14ac:dyDescent="0.15">
      <c r="B28" s="56"/>
      <c r="C28" s="25">
        <v>3</v>
      </c>
      <c r="D28" s="26"/>
      <c r="E28" s="23"/>
      <c r="F28" s="39"/>
      <c r="G28" s="51"/>
      <c r="H28" s="52"/>
      <c r="I28" s="15"/>
      <c r="J28" s="15"/>
    </row>
    <row r="29" spans="2:12" x14ac:dyDescent="0.15">
      <c r="B29" s="56"/>
      <c r="C29" s="25">
        <v>4</v>
      </c>
      <c r="D29" s="26"/>
      <c r="E29" s="23"/>
      <c r="F29" s="39"/>
      <c r="G29" s="51"/>
      <c r="H29" s="52"/>
      <c r="I29" s="15"/>
      <c r="J29" s="15"/>
    </row>
    <row r="30" spans="2:12" x14ac:dyDescent="0.15">
      <c r="B30" s="56"/>
      <c r="C30" s="25">
        <v>5</v>
      </c>
      <c r="D30" s="26"/>
      <c r="E30" s="23"/>
      <c r="F30" s="39"/>
      <c r="G30" s="51"/>
      <c r="H30" s="52"/>
      <c r="I30" s="15"/>
      <c r="J30" s="15"/>
    </row>
    <row r="31" spans="2:12" x14ac:dyDescent="0.15">
      <c r="B31" s="56"/>
      <c r="C31" s="25">
        <v>6</v>
      </c>
      <c r="D31" s="26"/>
      <c r="E31" s="23"/>
      <c r="F31" s="39"/>
      <c r="G31" s="51"/>
      <c r="H31" s="52"/>
      <c r="I31" s="15"/>
      <c r="J31" s="15"/>
    </row>
    <row r="32" spans="2:12" x14ac:dyDescent="0.15">
      <c r="B32" s="56"/>
      <c r="C32" s="25">
        <v>7</v>
      </c>
      <c r="D32" s="26"/>
      <c r="E32" s="23"/>
      <c r="F32" s="39"/>
      <c r="G32" s="51"/>
      <c r="H32" s="52"/>
      <c r="I32" s="15"/>
      <c r="J32" s="15"/>
    </row>
    <row r="33" spans="2:12" x14ac:dyDescent="0.15">
      <c r="B33" s="56"/>
      <c r="C33" s="25">
        <v>8</v>
      </c>
      <c r="D33" s="26"/>
      <c r="E33" s="23"/>
      <c r="F33" s="39"/>
      <c r="G33" s="51"/>
      <c r="H33" s="52"/>
      <c r="I33" s="15"/>
      <c r="J33" s="15"/>
    </row>
    <row r="34" spans="2:12" x14ac:dyDescent="0.15">
      <c r="B34" s="56"/>
      <c r="C34" s="25">
        <v>9</v>
      </c>
      <c r="D34" s="26"/>
      <c r="E34" s="23"/>
      <c r="F34" s="39"/>
      <c r="G34" s="51"/>
      <c r="H34" s="52"/>
      <c r="I34" s="15"/>
      <c r="J34" s="15"/>
      <c r="L34" t="s">
        <v>45</v>
      </c>
    </row>
    <row r="35" spans="2:12" ht="14.25" thickBot="1" x14ac:dyDescent="0.2">
      <c r="B35" s="57"/>
      <c r="C35" s="8">
        <v>10</v>
      </c>
      <c r="D35" s="44"/>
      <c r="E35" s="24"/>
      <c r="F35" s="40"/>
      <c r="G35" s="63"/>
      <c r="H35" s="64"/>
      <c r="I35" s="15"/>
      <c r="J35" s="15"/>
      <c r="L35">
        <f>COUNTA(D31:D35)</f>
        <v>0</v>
      </c>
    </row>
    <row r="36" spans="2:12" ht="9" customHeight="1" thickBot="1" x14ac:dyDescent="0.2"/>
    <row r="37" spans="2:12" x14ac:dyDescent="0.15">
      <c r="B37" s="74" t="s">
        <v>18</v>
      </c>
      <c r="C37" s="75"/>
      <c r="D37" s="9" t="s">
        <v>15</v>
      </c>
      <c r="E37" s="78" t="s">
        <v>64</v>
      </c>
      <c r="F37" s="78"/>
      <c r="G37" s="9"/>
      <c r="H37" s="78" t="s">
        <v>17</v>
      </c>
      <c r="I37" s="79"/>
      <c r="J37" s="10" t="s">
        <v>20</v>
      </c>
    </row>
    <row r="38" spans="2:12" ht="27" customHeight="1" thickBot="1" x14ac:dyDescent="0.2">
      <c r="B38" s="76"/>
      <c r="C38" s="77"/>
      <c r="D38" s="5">
        <f>+L12*20000</f>
        <v>0</v>
      </c>
      <c r="E38" s="80">
        <f>+L23*4000</f>
        <v>0</v>
      </c>
      <c r="F38" s="80"/>
      <c r="G38" s="6" t="s">
        <v>16</v>
      </c>
      <c r="H38" s="81">
        <f>D38+E38</f>
        <v>0</v>
      </c>
      <c r="I38" s="82"/>
      <c r="J38" s="72">
        <f>H38+H40</f>
        <v>0</v>
      </c>
    </row>
    <row r="39" spans="2:12" x14ac:dyDescent="0.15">
      <c r="B39" s="74" t="s">
        <v>19</v>
      </c>
      <c r="C39" s="75"/>
      <c r="D39" s="9" t="s">
        <v>15</v>
      </c>
      <c r="E39" s="78" t="s">
        <v>64</v>
      </c>
      <c r="F39" s="78"/>
      <c r="G39" s="9"/>
      <c r="H39" s="78" t="s">
        <v>17</v>
      </c>
      <c r="I39" s="79"/>
      <c r="J39" s="72"/>
    </row>
    <row r="40" spans="2:12" ht="27" customHeight="1" thickBot="1" x14ac:dyDescent="0.2">
      <c r="B40" s="76"/>
      <c r="C40" s="77"/>
      <c r="D40" s="5">
        <f>+L27*20000</f>
        <v>0</v>
      </c>
      <c r="E40" s="80">
        <f>+L35*4000</f>
        <v>0</v>
      </c>
      <c r="F40" s="80"/>
      <c r="G40" s="6" t="s">
        <v>16</v>
      </c>
      <c r="H40" s="81">
        <f>D40+E40</f>
        <v>0</v>
      </c>
      <c r="I40" s="82"/>
      <c r="J40" s="73"/>
    </row>
    <row r="41" spans="2:12" x14ac:dyDescent="0.15">
      <c r="B41" s="2"/>
      <c r="C41"/>
      <c r="D41" s="3"/>
      <c r="E41" s="69"/>
      <c r="F41" s="69"/>
      <c r="H41" s="70" t="s">
        <v>22</v>
      </c>
      <c r="I41" s="70"/>
    </row>
    <row r="42" spans="2:12" x14ac:dyDescent="0.15">
      <c r="C42"/>
      <c r="E42" s="71"/>
      <c r="F42" s="71"/>
      <c r="G42" s="3"/>
      <c r="H42" s="71"/>
      <c r="I42" s="71"/>
    </row>
  </sheetData>
  <sheetProtection sheet="1" objects="1" scenarios="1" selectLockedCells="1"/>
  <mergeCells count="56">
    <mergeCell ref="J6:J7"/>
    <mergeCell ref="I6:I7"/>
    <mergeCell ref="H6:H7"/>
    <mergeCell ref="B5:C5"/>
    <mergeCell ref="D5:E5"/>
    <mergeCell ref="B6:C8"/>
    <mergeCell ref="F6:G6"/>
    <mergeCell ref="F8:G8"/>
    <mergeCell ref="F7:G7"/>
    <mergeCell ref="B1:J2"/>
    <mergeCell ref="B3:C3"/>
    <mergeCell ref="D3:E3"/>
    <mergeCell ref="B4:C4"/>
    <mergeCell ref="D4:E4"/>
    <mergeCell ref="B39:C40"/>
    <mergeCell ref="E39:F39"/>
    <mergeCell ref="H39:I39"/>
    <mergeCell ref="E40:F40"/>
    <mergeCell ref="B37:C38"/>
    <mergeCell ref="E37:F37"/>
    <mergeCell ref="H37:I37"/>
    <mergeCell ref="E38:F38"/>
    <mergeCell ref="H38:I38"/>
    <mergeCell ref="H40:I40"/>
    <mergeCell ref="E41:F41"/>
    <mergeCell ref="H41:I41"/>
    <mergeCell ref="E42:F42"/>
    <mergeCell ref="H42:I42"/>
    <mergeCell ref="J38:J40"/>
    <mergeCell ref="G35:H35"/>
    <mergeCell ref="G19:H19"/>
    <mergeCell ref="G20:H20"/>
    <mergeCell ref="G21:H21"/>
    <mergeCell ref="G22:H22"/>
    <mergeCell ref="G23:H23"/>
    <mergeCell ref="G26:H26"/>
    <mergeCell ref="G27:H27"/>
    <mergeCell ref="G28:H28"/>
    <mergeCell ref="G29:H29"/>
    <mergeCell ref="G30:H30"/>
    <mergeCell ref="B10:C10"/>
    <mergeCell ref="G31:H31"/>
    <mergeCell ref="G32:H32"/>
    <mergeCell ref="G33:H33"/>
    <mergeCell ref="G34:H34"/>
    <mergeCell ref="G14:H14"/>
    <mergeCell ref="G15:H15"/>
    <mergeCell ref="G16:H16"/>
    <mergeCell ref="G17:H17"/>
    <mergeCell ref="G18:H18"/>
    <mergeCell ref="B26:B35"/>
    <mergeCell ref="B11:B23"/>
    <mergeCell ref="G10:H10"/>
    <mergeCell ref="G11:H11"/>
    <mergeCell ref="G12:H12"/>
    <mergeCell ref="G13:H13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Sheet1!$B$1:$B$3</xm:f>
          </x14:formula1>
          <xm:sqref>D5:E5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39"/>
  <sheetViews>
    <sheetView view="pageBreakPreview" zoomScaleNormal="100" zoomScaleSheetLayoutView="100" workbookViewId="0">
      <selection activeCell="D5" sqref="D5:E5"/>
    </sheetView>
  </sheetViews>
  <sheetFormatPr defaultColWidth="9" defaultRowHeight="13.5" x14ac:dyDescent="0.15"/>
  <cols>
    <col min="1" max="1" width="4.125" customWidth="1"/>
    <col min="2" max="2" width="3.875" customWidth="1"/>
    <col min="3" max="3" width="3.375" style="1" customWidth="1"/>
    <col min="4" max="5" width="19" customWidth="1"/>
    <col min="6" max="6" width="11.625" customWidth="1"/>
    <col min="7" max="7" width="5.125" style="1" customWidth="1"/>
    <col min="8" max="8" width="9.375" customWidth="1"/>
    <col min="9" max="9" width="36.625" customWidth="1"/>
    <col min="10" max="10" width="14.875" customWidth="1"/>
    <col min="12" max="12" width="13.875" hidden="1" customWidth="1"/>
  </cols>
  <sheetData>
    <row r="1" spans="2:12" ht="19.5" customHeight="1" x14ac:dyDescent="0.15">
      <c r="B1" s="83" t="s">
        <v>63</v>
      </c>
      <c r="C1" s="71"/>
      <c r="D1" s="71"/>
      <c r="E1" s="71"/>
      <c r="F1" s="71"/>
      <c r="G1" s="71"/>
      <c r="H1" s="71"/>
      <c r="I1" s="71"/>
      <c r="J1" s="71"/>
    </row>
    <row r="2" spans="2:12" ht="19.5" customHeight="1" x14ac:dyDescent="0.15">
      <c r="B2" s="71"/>
      <c r="C2" s="71"/>
      <c r="D2" s="71"/>
      <c r="E2" s="71"/>
      <c r="F2" s="71"/>
      <c r="G2" s="71"/>
      <c r="H2" s="71"/>
      <c r="I2" s="71"/>
      <c r="J2" s="71"/>
    </row>
    <row r="3" spans="2:12" x14ac:dyDescent="0.15">
      <c r="B3" s="84" t="s">
        <v>9</v>
      </c>
      <c r="C3" s="85"/>
      <c r="D3" s="87"/>
      <c r="E3" s="87"/>
      <c r="F3" s="15"/>
      <c r="G3" s="16"/>
      <c r="H3" s="15"/>
      <c r="I3" s="15"/>
      <c r="J3" s="15"/>
    </row>
    <row r="4" spans="2:12" x14ac:dyDescent="0.15">
      <c r="B4" s="85" t="s">
        <v>0</v>
      </c>
      <c r="C4" s="85"/>
      <c r="D4" s="86"/>
      <c r="E4" s="87"/>
      <c r="F4" s="15"/>
      <c r="G4" s="15"/>
      <c r="H4" s="15"/>
      <c r="I4" s="15"/>
      <c r="J4" s="15"/>
    </row>
    <row r="5" spans="2:12" x14ac:dyDescent="0.15">
      <c r="B5" s="85" t="s">
        <v>1</v>
      </c>
      <c r="C5" s="85"/>
      <c r="D5" s="90" t="s">
        <v>12</v>
      </c>
      <c r="E5" s="91"/>
      <c r="F5" s="15"/>
      <c r="G5" s="15"/>
      <c r="H5" s="15"/>
      <c r="I5" s="15"/>
      <c r="J5" s="15"/>
    </row>
    <row r="6" spans="2:12" x14ac:dyDescent="0.15">
      <c r="B6" s="99" t="s">
        <v>5</v>
      </c>
      <c r="C6" s="100"/>
      <c r="D6" s="17" t="s">
        <v>6</v>
      </c>
      <c r="E6" s="18" t="s">
        <v>23</v>
      </c>
      <c r="F6" s="92" t="s">
        <v>57</v>
      </c>
      <c r="G6" s="93"/>
      <c r="H6" s="88" t="s">
        <v>2</v>
      </c>
      <c r="I6" s="88" t="s">
        <v>3</v>
      </c>
      <c r="J6" s="88" t="s">
        <v>4</v>
      </c>
    </row>
    <row r="7" spans="2:12" x14ac:dyDescent="0.15">
      <c r="B7" s="101"/>
      <c r="C7" s="102"/>
      <c r="D7" s="19" t="s">
        <v>48</v>
      </c>
      <c r="E7" s="19" t="s">
        <v>48</v>
      </c>
      <c r="F7" s="96" t="s">
        <v>47</v>
      </c>
      <c r="G7" s="97"/>
      <c r="H7" s="89"/>
      <c r="I7" s="89"/>
      <c r="J7" s="89"/>
    </row>
    <row r="8" spans="2:12" x14ac:dyDescent="0.15">
      <c r="B8" s="103"/>
      <c r="C8" s="104"/>
      <c r="D8" s="26"/>
      <c r="E8" s="26"/>
      <c r="F8" s="94"/>
      <c r="G8" s="95"/>
      <c r="H8" s="26"/>
      <c r="I8" s="45"/>
      <c r="J8" s="26"/>
    </row>
    <row r="9" spans="2:12" ht="14.25" thickBot="1" x14ac:dyDescent="0.2">
      <c r="D9" s="15"/>
      <c r="E9" s="15"/>
      <c r="F9" s="15"/>
      <c r="G9" s="16"/>
      <c r="H9" s="15"/>
      <c r="I9" s="15"/>
      <c r="J9" s="15"/>
    </row>
    <row r="10" spans="2:12" ht="14.25" thickBot="1" x14ac:dyDescent="0.2">
      <c r="B10" s="49"/>
      <c r="C10" s="50"/>
      <c r="D10" s="30" t="s">
        <v>6</v>
      </c>
      <c r="E10" s="31" t="s">
        <v>23</v>
      </c>
      <c r="F10" s="33" t="s">
        <v>55</v>
      </c>
      <c r="G10" s="98" t="s">
        <v>56</v>
      </c>
      <c r="H10" s="60"/>
      <c r="I10" s="16"/>
      <c r="J10" s="16"/>
    </row>
    <row r="11" spans="2:12" x14ac:dyDescent="0.15">
      <c r="B11" s="55" t="s">
        <v>7</v>
      </c>
      <c r="C11" s="7">
        <v>1</v>
      </c>
      <c r="D11" s="41"/>
      <c r="E11" s="41"/>
      <c r="F11" s="35"/>
      <c r="G11" s="61"/>
      <c r="H11" s="62"/>
      <c r="I11" s="15"/>
      <c r="J11" s="15"/>
      <c r="L11" s="2" t="s">
        <v>50</v>
      </c>
    </row>
    <row r="12" spans="2:12" x14ac:dyDescent="0.15">
      <c r="B12" s="56"/>
      <c r="C12" s="25">
        <v>2</v>
      </c>
      <c r="D12" s="26"/>
      <c r="E12" s="23"/>
      <c r="F12" s="36"/>
      <c r="G12" s="53"/>
      <c r="H12" s="54"/>
      <c r="I12" s="32"/>
      <c r="J12" s="15"/>
      <c r="L12">
        <f>COUNTA(D11)</f>
        <v>0</v>
      </c>
    </row>
    <row r="13" spans="2:12" x14ac:dyDescent="0.15">
      <c r="B13" s="56"/>
      <c r="C13" s="25">
        <v>3</v>
      </c>
      <c r="D13" s="26"/>
      <c r="E13" s="23"/>
      <c r="F13" s="36"/>
      <c r="G13" s="53"/>
      <c r="H13" s="54"/>
      <c r="I13" s="15"/>
      <c r="J13" s="15"/>
    </row>
    <row r="14" spans="2:12" x14ac:dyDescent="0.15">
      <c r="B14" s="56"/>
      <c r="C14" s="25">
        <v>4</v>
      </c>
      <c r="D14" s="26"/>
      <c r="E14" s="23"/>
      <c r="F14" s="36"/>
      <c r="G14" s="53"/>
      <c r="H14" s="54"/>
      <c r="I14" s="15"/>
      <c r="J14" s="15"/>
    </row>
    <row r="15" spans="2:12" x14ac:dyDescent="0.15">
      <c r="B15" s="56"/>
      <c r="C15" s="25">
        <v>5</v>
      </c>
      <c r="D15" s="26"/>
      <c r="E15" s="23"/>
      <c r="F15" s="36"/>
      <c r="G15" s="53"/>
      <c r="H15" s="54"/>
      <c r="I15" s="15"/>
      <c r="J15" s="15"/>
      <c r="L15" s="2" t="s">
        <v>51</v>
      </c>
    </row>
    <row r="16" spans="2:12" x14ac:dyDescent="0.15">
      <c r="B16" s="56"/>
      <c r="C16" s="25">
        <v>6</v>
      </c>
      <c r="D16" s="26"/>
      <c r="E16" s="23"/>
      <c r="F16" s="36"/>
      <c r="G16" s="53"/>
      <c r="H16" s="54"/>
      <c r="I16" s="15"/>
      <c r="J16" s="15"/>
      <c r="L16">
        <f>COUNTA(D14:D20)</f>
        <v>0</v>
      </c>
    </row>
    <row r="17" spans="2:12" x14ac:dyDescent="0.15">
      <c r="B17" s="56"/>
      <c r="C17" s="25">
        <v>7</v>
      </c>
      <c r="D17" s="26"/>
      <c r="E17" s="23"/>
      <c r="F17" s="36"/>
      <c r="G17" s="53"/>
      <c r="H17" s="54"/>
      <c r="I17" s="15"/>
      <c r="J17" s="15"/>
    </row>
    <row r="18" spans="2:12" x14ac:dyDescent="0.15">
      <c r="B18" s="56"/>
      <c r="C18" s="25">
        <v>8</v>
      </c>
      <c r="D18" s="26"/>
      <c r="E18" s="23"/>
      <c r="F18" s="36"/>
      <c r="G18" s="53"/>
      <c r="H18" s="54"/>
      <c r="I18" s="15"/>
      <c r="J18" s="15"/>
    </row>
    <row r="19" spans="2:12" x14ac:dyDescent="0.15">
      <c r="B19" s="56"/>
      <c r="C19" s="25">
        <v>9</v>
      </c>
      <c r="D19" s="26"/>
      <c r="E19" s="23"/>
      <c r="F19" s="36"/>
      <c r="G19" s="53"/>
      <c r="H19" s="54"/>
      <c r="I19" s="15"/>
      <c r="J19" s="15"/>
    </row>
    <row r="20" spans="2:12" ht="14.25" thickBot="1" x14ac:dyDescent="0.2">
      <c r="B20" s="57"/>
      <c r="C20" s="8">
        <v>10</v>
      </c>
      <c r="D20" s="44"/>
      <c r="E20" s="24"/>
      <c r="F20" s="37"/>
      <c r="G20" s="65"/>
      <c r="H20" s="66"/>
      <c r="I20" s="15"/>
      <c r="J20" s="15"/>
    </row>
    <row r="21" spans="2:12" x14ac:dyDescent="0.15">
      <c r="B21" s="4" t="s">
        <v>14</v>
      </c>
      <c r="D21" s="15"/>
      <c r="E21" s="15"/>
      <c r="F21" s="15"/>
      <c r="G21" s="16"/>
      <c r="H21" s="15"/>
      <c r="I21" s="15"/>
      <c r="J21" s="15"/>
    </row>
    <row r="22" spans="2:12" ht="14.25" thickBot="1" x14ac:dyDescent="0.2">
      <c r="B22" s="4" t="s">
        <v>13</v>
      </c>
      <c r="D22" s="15"/>
      <c r="E22" s="15"/>
      <c r="F22" s="15"/>
      <c r="G22" s="16"/>
      <c r="H22" s="15"/>
      <c r="I22" s="15"/>
      <c r="J22" s="15"/>
    </row>
    <row r="23" spans="2:12" x14ac:dyDescent="0.15">
      <c r="B23" s="55" t="s">
        <v>8</v>
      </c>
      <c r="C23" s="7">
        <v>1</v>
      </c>
      <c r="D23" s="41"/>
      <c r="E23" s="27"/>
      <c r="F23" s="38"/>
      <c r="G23" s="67"/>
      <c r="H23" s="68"/>
      <c r="I23" s="15"/>
      <c r="J23" s="15"/>
      <c r="L23" s="2" t="s">
        <v>52</v>
      </c>
    </row>
    <row r="24" spans="2:12" x14ac:dyDescent="0.15">
      <c r="B24" s="56"/>
      <c r="C24" s="25">
        <v>2</v>
      </c>
      <c r="D24" s="26"/>
      <c r="E24" s="23"/>
      <c r="F24" s="39"/>
      <c r="G24" s="51"/>
      <c r="H24" s="52"/>
      <c r="I24" s="15"/>
      <c r="J24" s="15"/>
      <c r="L24">
        <f>COUNTA(D23)</f>
        <v>0</v>
      </c>
    </row>
    <row r="25" spans="2:12" x14ac:dyDescent="0.15">
      <c r="B25" s="56"/>
      <c r="C25" s="25">
        <v>3</v>
      </c>
      <c r="D25" s="26"/>
      <c r="E25" s="23"/>
      <c r="F25" s="39"/>
      <c r="G25" s="51"/>
      <c r="H25" s="52"/>
      <c r="I25" s="15"/>
      <c r="J25" s="15"/>
    </row>
    <row r="26" spans="2:12" x14ac:dyDescent="0.15">
      <c r="B26" s="56"/>
      <c r="C26" s="25">
        <v>4</v>
      </c>
      <c r="D26" s="26"/>
      <c r="E26" s="23"/>
      <c r="F26" s="39"/>
      <c r="G26" s="51"/>
      <c r="H26" s="52"/>
      <c r="I26" s="15"/>
      <c r="J26" s="15"/>
    </row>
    <row r="27" spans="2:12" x14ac:dyDescent="0.15">
      <c r="B27" s="56"/>
      <c r="C27" s="25">
        <v>5</v>
      </c>
      <c r="D27" s="26"/>
      <c r="E27" s="23"/>
      <c r="F27" s="39"/>
      <c r="G27" s="51"/>
      <c r="H27" s="52"/>
      <c r="I27" s="15"/>
      <c r="J27" s="15"/>
      <c r="L27" s="2" t="s">
        <v>53</v>
      </c>
    </row>
    <row r="28" spans="2:12" x14ac:dyDescent="0.15">
      <c r="B28" s="56"/>
      <c r="C28" s="25">
        <v>6</v>
      </c>
      <c r="D28" s="26"/>
      <c r="E28" s="23"/>
      <c r="F28" s="39"/>
      <c r="G28" s="51"/>
      <c r="H28" s="52"/>
      <c r="I28" s="15"/>
      <c r="J28" s="15"/>
      <c r="L28">
        <f>COUNTA(D26:D32)</f>
        <v>0</v>
      </c>
    </row>
    <row r="29" spans="2:12" x14ac:dyDescent="0.15">
      <c r="B29" s="56"/>
      <c r="C29" s="25">
        <v>7</v>
      </c>
      <c r="D29" s="26"/>
      <c r="E29" s="23"/>
      <c r="F29" s="39"/>
      <c r="G29" s="51"/>
      <c r="H29" s="52"/>
      <c r="I29" s="15"/>
      <c r="J29" s="15"/>
    </row>
    <row r="30" spans="2:12" x14ac:dyDescent="0.15">
      <c r="B30" s="56"/>
      <c r="C30" s="25">
        <v>8</v>
      </c>
      <c r="D30" s="26"/>
      <c r="E30" s="23"/>
      <c r="F30" s="39"/>
      <c r="G30" s="51"/>
      <c r="H30" s="52"/>
      <c r="I30" s="15"/>
      <c r="J30" s="15"/>
    </row>
    <row r="31" spans="2:12" x14ac:dyDescent="0.15">
      <c r="B31" s="56"/>
      <c r="C31" s="25">
        <v>9</v>
      </c>
      <c r="D31" s="26"/>
      <c r="E31" s="23"/>
      <c r="F31" s="39"/>
      <c r="G31" s="51"/>
      <c r="H31" s="52"/>
      <c r="I31" s="15"/>
      <c r="J31" s="15"/>
    </row>
    <row r="32" spans="2:12" ht="14.25" thickBot="1" x14ac:dyDescent="0.2">
      <c r="B32" s="57"/>
      <c r="C32" s="8">
        <v>10</v>
      </c>
      <c r="D32" s="44"/>
      <c r="E32" s="24"/>
      <c r="F32" s="40"/>
      <c r="G32" s="63"/>
      <c r="H32" s="64"/>
      <c r="I32" s="15"/>
      <c r="J32" s="15"/>
    </row>
    <row r="33" spans="2:10" ht="9" customHeight="1" thickBot="1" x14ac:dyDescent="0.2"/>
    <row r="34" spans="2:10" x14ac:dyDescent="0.15">
      <c r="B34" s="74" t="s">
        <v>18</v>
      </c>
      <c r="C34" s="75"/>
      <c r="D34" s="9" t="s">
        <v>21</v>
      </c>
      <c r="E34" s="78" t="s">
        <v>64</v>
      </c>
      <c r="F34" s="78"/>
      <c r="G34" s="9"/>
      <c r="H34" s="78" t="s">
        <v>17</v>
      </c>
      <c r="I34" s="79"/>
      <c r="J34" s="10" t="s">
        <v>20</v>
      </c>
    </row>
    <row r="35" spans="2:10" ht="27" customHeight="1" thickBot="1" x14ac:dyDescent="0.2">
      <c r="B35" s="76"/>
      <c r="C35" s="77"/>
      <c r="D35" s="5">
        <f>+L12*12000</f>
        <v>0</v>
      </c>
      <c r="E35" s="80">
        <f>+L16*4000</f>
        <v>0</v>
      </c>
      <c r="F35" s="80"/>
      <c r="G35" s="6" t="s">
        <v>16</v>
      </c>
      <c r="H35" s="81">
        <f>D35+E35</f>
        <v>0</v>
      </c>
      <c r="I35" s="82"/>
      <c r="J35" s="72">
        <f>H35+H37</f>
        <v>0</v>
      </c>
    </row>
    <row r="36" spans="2:10" x14ac:dyDescent="0.15">
      <c r="B36" s="74" t="s">
        <v>19</v>
      </c>
      <c r="C36" s="75"/>
      <c r="D36" s="9" t="s">
        <v>21</v>
      </c>
      <c r="E36" s="78" t="s">
        <v>64</v>
      </c>
      <c r="F36" s="78"/>
      <c r="G36" s="9"/>
      <c r="H36" s="78" t="s">
        <v>17</v>
      </c>
      <c r="I36" s="79"/>
      <c r="J36" s="72"/>
    </row>
    <row r="37" spans="2:10" ht="27" customHeight="1" thickBot="1" x14ac:dyDescent="0.2">
      <c r="B37" s="76"/>
      <c r="C37" s="77"/>
      <c r="D37" s="5">
        <f>+L24*12000</f>
        <v>0</v>
      </c>
      <c r="E37" s="80">
        <f>+L28*4000</f>
        <v>0</v>
      </c>
      <c r="F37" s="80"/>
      <c r="G37" s="6" t="s">
        <v>16</v>
      </c>
      <c r="H37" s="81">
        <f>D37+E37</f>
        <v>0</v>
      </c>
      <c r="I37" s="82"/>
      <c r="J37" s="73"/>
    </row>
    <row r="38" spans="2:10" x14ac:dyDescent="0.15">
      <c r="B38" s="2"/>
      <c r="C38"/>
      <c r="D38" s="3"/>
      <c r="E38" s="69"/>
      <c r="F38" s="69"/>
      <c r="H38" s="70" t="s">
        <v>22</v>
      </c>
      <c r="I38" s="70"/>
    </row>
    <row r="39" spans="2:10" x14ac:dyDescent="0.15">
      <c r="C39"/>
      <c r="E39" s="71"/>
      <c r="F39" s="71"/>
      <c r="G39" s="3"/>
      <c r="H39" s="71"/>
      <c r="I39" s="71"/>
    </row>
  </sheetData>
  <sheetProtection sheet="1" objects="1" scenarios="1" selectLockedCells="1"/>
  <mergeCells count="53">
    <mergeCell ref="B6:C8"/>
    <mergeCell ref="F6:G6"/>
    <mergeCell ref="F8:G8"/>
    <mergeCell ref="B3:C3"/>
    <mergeCell ref="D3:E3"/>
    <mergeCell ref="B4:C4"/>
    <mergeCell ref="D4:E4"/>
    <mergeCell ref="B5:C5"/>
    <mergeCell ref="D5:E5"/>
    <mergeCell ref="E34:F34"/>
    <mergeCell ref="E35:F35"/>
    <mergeCell ref="H6:H7"/>
    <mergeCell ref="I6:I7"/>
    <mergeCell ref="J6:J7"/>
    <mergeCell ref="F7:G7"/>
    <mergeCell ref="H35:I35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E39:F39"/>
    <mergeCell ref="H39:I39"/>
    <mergeCell ref="B1:J2"/>
    <mergeCell ref="H34:I34"/>
    <mergeCell ref="J35:J37"/>
    <mergeCell ref="B36:C37"/>
    <mergeCell ref="G10:H10"/>
    <mergeCell ref="G15:H15"/>
    <mergeCell ref="G16:H16"/>
    <mergeCell ref="G17:H17"/>
    <mergeCell ref="G18:H18"/>
    <mergeCell ref="G19:H19"/>
    <mergeCell ref="G20:H20"/>
    <mergeCell ref="B11:B20"/>
    <mergeCell ref="B23:B32"/>
    <mergeCell ref="B34:C35"/>
    <mergeCell ref="E38:F38"/>
    <mergeCell ref="H38:I38"/>
    <mergeCell ref="E36:F36"/>
    <mergeCell ref="H36:I36"/>
    <mergeCell ref="E37:F37"/>
    <mergeCell ref="H37:I37"/>
    <mergeCell ref="G32:H32"/>
    <mergeCell ref="B10:C10"/>
    <mergeCell ref="G11:H11"/>
    <mergeCell ref="G12:H12"/>
    <mergeCell ref="G13:H13"/>
    <mergeCell ref="G14:H14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B5"/>
  <sheetViews>
    <sheetView workbookViewId="0">
      <selection activeCell="F16" sqref="F16"/>
    </sheetView>
  </sheetViews>
  <sheetFormatPr defaultRowHeight="13.5" x14ac:dyDescent="0.15"/>
  <sheetData>
    <row r="2" spans="2:2" x14ac:dyDescent="0.15">
      <c r="B2" s="2" t="s">
        <v>10</v>
      </c>
    </row>
    <row r="3" spans="2:2" x14ac:dyDescent="0.15">
      <c r="B3" s="2" t="s">
        <v>11</v>
      </c>
    </row>
    <row r="4" spans="2:2" x14ac:dyDescent="0.15">
      <c r="B4" s="2"/>
    </row>
    <row r="5" spans="2:2" x14ac:dyDescent="0.15">
      <c r="B5" s="2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取り扱い説明</vt:lpstr>
      <vt:lpstr>要項</vt:lpstr>
      <vt:lpstr>エントリー男子 </vt:lpstr>
      <vt:lpstr>エントリー女子</vt:lpstr>
      <vt:lpstr>Sheet1</vt:lpstr>
      <vt:lpstr>エントリー女子!Print_Area</vt:lpstr>
      <vt:lpstr>'エントリー男子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monca_jrostcp</dc:creator>
  <cp:lastModifiedBy>章 北村</cp:lastModifiedBy>
  <cp:lastPrinted>2023-12-06T08:15:34Z</cp:lastPrinted>
  <dcterms:created xsi:type="dcterms:W3CDTF">2023-05-23T01:36:00Z</dcterms:created>
  <dcterms:modified xsi:type="dcterms:W3CDTF">2024-09-08T08:57:37Z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